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B9DCDC33-F1E7-49D6-997A-5275620B46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31" l="1"/>
  <c r="F70" i="31"/>
  <c r="G70" i="31" s="1"/>
  <c r="E70" i="16"/>
  <c r="F70" i="16"/>
  <c r="G70" i="16" s="1"/>
  <c r="E70" i="30"/>
  <c r="F70" i="30"/>
  <c r="G70" i="30" s="1"/>
  <c r="E70" i="29"/>
  <c r="F70" i="29"/>
  <c r="G70" i="29" s="1"/>
  <c r="E70" i="18"/>
  <c r="F70" i="18"/>
  <c r="G70" i="18" s="1"/>
  <c r="E70" i="28"/>
  <c r="F70" i="28"/>
  <c r="G70" i="28" s="1"/>
  <c r="E70" i="27"/>
  <c r="F70" i="27"/>
  <c r="G70" i="27" s="1"/>
  <c r="E70" i="26"/>
  <c r="F70" i="26"/>
  <c r="G70" i="26" s="1"/>
  <c r="E70" i="17"/>
  <c r="G70" i="17" s="1"/>
  <c r="F70" i="17"/>
  <c r="E70" i="25"/>
  <c r="G70" i="25" s="1"/>
  <c r="F70" i="25"/>
  <c r="E70" i="24"/>
  <c r="F70" i="24"/>
  <c r="G70" i="24"/>
  <c r="E70" i="23"/>
  <c r="F70" i="23"/>
  <c r="G70" i="23" s="1"/>
  <c r="E70" i="22"/>
  <c r="F70" i="22"/>
  <c r="G70" i="22" s="1"/>
  <c r="E70" i="21"/>
  <c r="F70" i="21"/>
  <c r="G70" i="21" s="1"/>
  <c r="E70" i="20"/>
  <c r="F70" i="20"/>
  <c r="G70" i="20" s="1"/>
  <c r="E70" i="19"/>
  <c r="F70" i="19"/>
  <c r="G70" i="19"/>
  <c r="E70" i="15"/>
  <c r="F70" i="15"/>
  <c r="G70" i="15" s="1"/>
  <c r="E70" i="14"/>
  <c r="F70" i="14"/>
  <c r="G70" i="14"/>
  <c r="E70" i="13"/>
  <c r="F70" i="13"/>
  <c r="G70" i="13" s="1"/>
  <c r="E70" i="12"/>
  <c r="F70" i="12"/>
  <c r="G70" i="12" s="1"/>
  <c r="E70" i="11"/>
  <c r="F70" i="11"/>
  <c r="G70" i="11" s="1"/>
  <c r="E70" i="10"/>
  <c r="F70" i="10"/>
  <c r="G70" i="10" s="1"/>
  <c r="E70" i="9"/>
  <c r="F70" i="9"/>
  <c r="G70" i="9" s="1"/>
  <c r="E70" i="8"/>
  <c r="F70" i="8"/>
  <c r="G70" i="8" s="1"/>
  <c r="E70" i="7"/>
  <c r="F70" i="7"/>
  <c r="G70" i="7" s="1"/>
  <c r="E70" i="6"/>
  <c r="F70" i="6"/>
  <c r="G70" i="6" s="1"/>
  <c r="E70" i="5"/>
  <c r="F70" i="5"/>
  <c r="G70" i="5"/>
  <c r="J82" i="3" l="1"/>
  <c r="K82" i="3"/>
  <c r="E106" i="2" l="1"/>
  <c r="F106" i="2"/>
  <c r="E69" i="20"/>
  <c r="F69" i="20"/>
  <c r="G69" i="20" s="1"/>
  <c r="E69" i="21"/>
  <c r="F69" i="21"/>
  <c r="G69" i="21" s="1"/>
  <c r="E69" i="22"/>
  <c r="F69" i="22"/>
  <c r="G69" i="22" s="1"/>
  <c r="E69" i="23"/>
  <c r="F69" i="23"/>
  <c r="G69" i="23" s="1"/>
  <c r="E69" i="24"/>
  <c r="F69" i="24"/>
  <c r="G69" i="24"/>
  <c r="E69" i="25"/>
  <c r="F69" i="25"/>
  <c r="G69" i="25" s="1"/>
  <c r="E69" i="17"/>
  <c r="F69" i="17"/>
  <c r="G69" i="17"/>
  <c r="E69" i="26"/>
  <c r="F69" i="26"/>
  <c r="G69" i="26"/>
  <c r="E69" i="27"/>
  <c r="F69" i="27"/>
  <c r="G69" i="27"/>
  <c r="E69" i="28"/>
  <c r="F69" i="28"/>
  <c r="G69" i="28" s="1"/>
  <c r="E69" i="18"/>
  <c r="F69" i="18"/>
  <c r="G69" i="18" s="1"/>
  <c r="E69" i="29"/>
  <c r="F69" i="29"/>
  <c r="G69" i="29" s="1"/>
  <c r="E69" i="30"/>
  <c r="F69" i="30"/>
  <c r="G69" i="30"/>
  <c r="E69" i="16"/>
  <c r="F69" i="16"/>
  <c r="G69" i="16" s="1"/>
  <c r="E69" i="31"/>
  <c r="F69" i="31"/>
  <c r="G69" i="31"/>
  <c r="E69" i="19"/>
  <c r="F69" i="19"/>
  <c r="G69" i="19" s="1"/>
  <c r="E69" i="6"/>
  <c r="F69" i="6"/>
  <c r="G69" i="6" s="1"/>
  <c r="E69" i="7"/>
  <c r="F69" i="7"/>
  <c r="G69" i="7" s="1"/>
  <c r="E69" i="8"/>
  <c r="F69" i="8"/>
  <c r="G69" i="8"/>
  <c r="E69" i="9"/>
  <c r="F69" i="9"/>
  <c r="G69" i="9"/>
  <c r="E69" i="10"/>
  <c r="G69" i="10" s="1"/>
  <c r="F69" i="10"/>
  <c r="E69" i="11"/>
  <c r="F69" i="11"/>
  <c r="G69" i="11"/>
  <c r="E69" i="12"/>
  <c r="F69" i="12"/>
  <c r="G69" i="12"/>
  <c r="E69" i="13"/>
  <c r="F69" i="13"/>
  <c r="G69" i="13"/>
  <c r="E69" i="14"/>
  <c r="F69" i="14"/>
  <c r="G69" i="14"/>
  <c r="E69" i="15"/>
  <c r="F69" i="15"/>
  <c r="G69" i="15" s="1"/>
  <c r="E69" i="5"/>
  <c r="F69" i="5"/>
  <c r="G69" i="5"/>
  <c r="J81" i="3"/>
  <c r="K81" i="3"/>
  <c r="G106" i="2" l="1"/>
  <c r="F105" i="2"/>
  <c r="E105" i="2"/>
  <c r="E68" i="22"/>
  <c r="F68" i="22"/>
  <c r="G68" i="22" s="1"/>
  <c r="G105" i="2" l="1"/>
  <c r="E68" i="31"/>
  <c r="G68" i="31" s="1"/>
  <c r="F68" i="31"/>
  <c r="E68" i="16"/>
  <c r="F68" i="16"/>
  <c r="G68" i="16" s="1"/>
  <c r="E68" i="30"/>
  <c r="F68" i="30"/>
  <c r="G68" i="30" s="1"/>
  <c r="E68" i="29"/>
  <c r="F68" i="29"/>
  <c r="G68" i="29" s="1"/>
  <c r="E68" i="18"/>
  <c r="F68" i="18"/>
  <c r="G68" i="18" s="1"/>
  <c r="E68" i="28"/>
  <c r="F68" i="28"/>
  <c r="G68" i="28" s="1"/>
  <c r="E68" i="27"/>
  <c r="F68" i="27"/>
  <c r="G68" i="27" s="1"/>
  <c r="E68" i="26"/>
  <c r="F68" i="26"/>
  <c r="G68" i="26"/>
  <c r="E68" i="17"/>
  <c r="F68" i="17"/>
  <c r="G68" i="17" s="1"/>
  <c r="E68" i="25"/>
  <c r="F68" i="25"/>
  <c r="G68" i="25" s="1"/>
  <c r="E68" i="24"/>
  <c r="F68" i="24"/>
  <c r="G68" i="24" s="1"/>
  <c r="E68" i="23"/>
  <c r="F68" i="23"/>
  <c r="G68" i="23" s="1"/>
  <c r="E68" i="21"/>
  <c r="F68" i="21"/>
  <c r="G68" i="21" s="1"/>
  <c r="E68" i="20"/>
  <c r="F68" i="20"/>
  <c r="G68" i="20" s="1"/>
  <c r="E68" i="19"/>
  <c r="F68" i="19"/>
  <c r="G68" i="19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/>
  <c r="E68" i="11"/>
  <c r="F68" i="11"/>
  <c r="G68" i="11"/>
  <c r="E68" i="10"/>
  <c r="F68" i="10"/>
  <c r="G68" i="10"/>
  <c r="E68" i="9"/>
  <c r="F68" i="9"/>
  <c r="G68" i="9" s="1"/>
  <c r="E68" i="8"/>
  <c r="F68" i="8"/>
  <c r="G68" i="8" s="1"/>
  <c r="E68" i="7"/>
  <c r="F68" i="7"/>
  <c r="G68" i="7" s="1"/>
  <c r="E68" i="6"/>
  <c r="F68" i="6"/>
  <c r="G68" i="6" s="1"/>
  <c r="E68" i="5"/>
  <c r="F68" i="5"/>
  <c r="G68" i="5"/>
  <c r="J80" i="3"/>
  <c r="K80" i="3"/>
  <c r="E104" i="2" l="1"/>
  <c r="F104" i="2"/>
  <c r="G104" i="2" s="1"/>
  <c r="E67" i="31"/>
  <c r="F67" i="31"/>
  <c r="G67" i="31" s="1"/>
  <c r="E67" i="16"/>
  <c r="F67" i="16"/>
  <c r="G67" i="16" s="1"/>
  <c r="E67" i="30"/>
  <c r="F67" i="30"/>
  <c r="G67" i="30" s="1"/>
  <c r="E67" i="29"/>
  <c r="F67" i="29"/>
  <c r="G67" i="29" s="1"/>
  <c r="E67" i="18"/>
  <c r="F67" i="18"/>
  <c r="G67" i="18" s="1"/>
  <c r="E67" i="28"/>
  <c r="F67" i="28"/>
  <c r="G67" i="28" s="1"/>
  <c r="E67" i="27"/>
  <c r="F67" i="27"/>
  <c r="G67" i="27" s="1"/>
  <c r="E67" i="26"/>
  <c r="F67" i="26"/>
  <c r="G67" i="26" s="1"/>
  <c r="E67" i="17"/>
  <c r="F67" i="17"/>
  <c r="G67" i="17" s="1"/>
  <c r="E67" i="25"/>
  <c r="F67" i="25"/>
  <c r="G67" i="25" s="1"/>
  <c r="E67" i="24"/>
  <c r="F67" i="24"/>
  <c r="G67" i="24"/>
  <c r="E67" i="23"/>
  <c r="F67" i="23"/>
  <c r="G67" i="23"/>
  <c r="E67" i="22"/>
  <c r="F67" i="22"/>
  <c r="G67" i="22" s="1"/>
  <c r="E67" i="21"/>
  <c r="F67" i="21"/>
  <c r="G67" i="21" s="1"/>
  <c r="E67" i="20"/>
  <c r="F67" i="20"/>
  <c r="G67" i="20" s="1"/>
  <c r="E67" i="19"/>
  <c r="F67" i="19"/>
  <c r="G67" i="19"/>
  <c r="E67" i="15"/>
  <c r="G67" i="15" s="1"/>
  <c r="F67" i="15"/>
  <c r="E67" i="14"/>
  <c r="F67" i="14"/>
  <c r="G67" i="14"/>
  <c r="E67" i="13"/>
  <c r="F67" i="13"/>
  <c r="G67" i="13"/>
  <c r="E67" i="12"/>
  <c r="F67" i="12"/>
  <c r="G67" i="12" s="1"/>
  <c r="E67" i="11"/>
  <c r="F67" i="11"/>
  <c r="G67" i="11" s="1"/>
  <c r="E67" i="10"/>
  <c r="F67" i="10"/>
  <c r="G67" i="10" s="1"/>
  <c r="E67" i="9"/>
  <c r="F67" i="9"/>
  <c r="G67" i="9"/>
  <c r="E67" i="8"/>
  <c r="F67" i="8"/>
  <c r="G67" i="8"/>
  <c r="E67" i="7"/>
  <c r="F67" i="7"/>
  <c r="G67" i="7" s="1"/>
  <c r="E67" i="6" l="1"/>
  <c r="F67" i="6"/>
  <c r="G67" i="6" s="1"/>
  <c r="E67" i="5"/>
  <c r="F67" i="5"/>
  <c r="G67" i="5"/>
  <c r="J79" i="3" l="1"/>
  <c r="K79" i="3"/>
  <c r="E103" i="2" l="1"/>
  <c r="F103" i="2"/>
  <c r="G103" i="2"/>
  <c r="E66" i="31"/>
  <c r="F66" i="31"/>
  <c r="G66" i="31" s="1"/>
  <c r="E66" i="16"/>
  <c r="F66" i="16"/>
  <c r="G66" i="16" s="1"/>
  <c r="E66" i="30"/>
  <c r="F66" i="30"/>
  <c r="G66" i="30" s="1"/>
  <c r="E66" i="29"/>
  <c r="F66" i="29"/>
  <c r="G66" i="29" s="1"/>
  <c r="E66" i="18"/>
  <c r="F66" i="18"/>
  <c r="G66" i="18"/>
  <c r="E66" i="28"/>
  <c r="F66" i="28"/>
  <c r="G66" i="28" s="1"/>
  <c r="E66" i="27"/>
  <c r="F66" i="27"/>
  <c r="G66" i="27" s="1"/>
  <c r="E66" i="26"/>
  <c r="F66" i="26"/>
  <c r="G66" i="26" s="1"/>
  <c r="E66" i="17"/>
  <c r="F66" i="17"/>
  <c r="G66" i="17" s="1"/>
  <c r="E66" i="25"/>
  <c r="F66" i="25"/>
  <c r="G66" i="25" s="1"/>
  <c r="E66" i="24"/>
  <c r="F66" i="24"/>
  <c r="G66" i="24"/>
  <c r="E66" i="23"/>
  <c r="F66" i="23"/>
  <c r="G66" i="23" s="1"/>
  <c r="E66" i="22"/>
  <c r="F66" i="22"/>
  <c r="G66" i="22" s="1"/>
  <c r="E66" i="21" l="1"/>
  <c r="F66" i="21"/>
  <c r="G66" i="21" s="1"/>
  <c r="E66" i="20"/>
  <c r="F66" i="20"/>
  <c r="G66" i="20" s="1"/>
  <c r="E66" i="19"/>
  <c r="F66" i="19"/>
  <c r="G66" i="19" s="1"/>
  <c r="E66" i="15"/>
  <c r="F66" i="15"/>
  <c r="G66" i="15" s="1"/>
  <c r="E66" i="14"/>
  <c r="F66" i="14"/>
  <c r="G66" i="14" s="1"/>
  <c r="E66" i="13"/>
  <c r="F66" i="13"/>
  <c r="G66" i="13" s="1"/>
  <c r="E66" i="12"/>
  <c r="F66" i="12"/>
  <c r="G66" i="12" s="1"/>
  <c r="E66" i="11"/>
  <c r="F66" i="11"/>
  <c r="G66" i="11"/>
  <c r="E66" i="10"/>
  <c r="G66" i="10" s="1"/>
  <c r="F66" i="10"/>
  <c r="E66" i="9"/>
  <c r="F66" i="9"/>
  <c r="G66" i="9" s="1"/>
  <c r="E66" i="8"/>
  <c r="F66" i="8"/>
  <c r="G66" i="8" s="1"/>
  <c r="E66" i="7"/>
  <c r="F66" i="7"/>
  <c r="G66" i="7"/>
  <c r="E66" i="6"/>
  <c r="F66" i="6"/>
  <c r="G66" i="6" s="1"/>
  <c r="E66" i="5"/>
  <c r="F66" i="5"/>
  <c r="G66" i="5" s="1"/>
  <c r="J78" i="3" l="1"/>
  <c r="K78" i="3"/>
  <c r="E102" i="2" l="1"/>
  <c r="F102" i="2"/>
  <c r="G102" i="2" s="1"/>
  <c r="E65" i="31"/>
  <c r="F65" i="31"/>
  <c r="G65" i="31" s="1"/>
  <c r="E65" i="16"/>
  <c r="F65" i="16"/>
  <c r="G65" i="16" s="1"/>
  <c r="E65" i="30"/>
  <c r="F65" i="30"/>
  <c r="G65" i="30" s="1"/>
  <c r="E65" i="29"/>
  <c r="F65" i="29"/>
  <c r="G65" i="29" s="1"/>
  <c r="E65" i="18"/>
  <c r="F65" i="18"/>
  <c r="G65" i="18" s="1"/>
  <c r="E65" i="28"/>
  <c r="F65" i="28"/>
  <c r="G65" i="28" s="1"/>
  <c r="E65" i="27"/>
  <c r="F65" i="27"/>
  <c r="G65" i="27" s="1"/>
  <c r="E65" i="26"/>
  <c r="F65" i="26"/>
  <c r="G65" i="26" s="1"/>
  <c r="E65" i="17"/>
  <c r="F65" i="17"/>
  <c r="G65" i="17" s="1"/>
  <c r="E65" i="25"/>
  <c r="G65" i="25" s="1"/>
  <c r="F65" i="25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F65" i="19"/>
  <c r="G65" i="19" s="1"/>
  <c r="E65" i="15"/>
  <c r="F65" i="15"/>
  <c r="G65" i="15" s="1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E65" i="10"/>
  <c r="F65" i="10"/>
  <c r="G65" i="10"/>
  <c r="E65" i="9"/>
  <c r="F65" i="9"/>
  <c r="G65" i="9"/>
  <c r="E65" i="8"/>
  <c r="F65" i="8"/>
  <c r="G65" i="8" s="1"/>
  <c r="E65" i="7"/>
  <c r="F65" i="7"/>
  <c r="G65" i="7"/>
  <c r="E65" i="6"/>
  <c r="F65" i="6"/>
  <c r="G65" i="6" s="1"/>
  <c r="E65" i="5"/>
  <c r="F65" i="5"/>
  <c r="G65" i="5" s="1"/>
  <c r="J77" i="3" l="1"/>
  <c r="K77" i="3"/>
  <c r="E101" i="2" l="1"/>
  <c r="F101" i="2"/>
  <c r="G101" i="2" s="1"/>
  <c r="E64" i="31"/>
  <c r="F64" i="31"/>
  <c r="G64" i="31" s="1"/>
  <c r="E64" i="16"/>
  <c r="F64" i="16"/>
  <c r="E64" i="30"/>
  <c r="F64" i="30"/>
  <c r="E64" i="29"/>
  <c r="F64" i="29"/>
  <c r="G64" i="29" s="1"/>
  <c r="E64" i="18"/>
  <c r="F64" i="18"/>
  <c r="G64" i="18" s="1"/>
  <c r="E64" i="28"/>
  <c r="G64" i="28" s="1"/>
  <c r="F64" i="28"/>
  <c r="E64" i="27"/>
  <c r="F64" i="27"/>
  <c r="E64" i="26"/>
  <c r="F64" i="26"/>
  <c r="E64" i="17"/>
  <c r="F64" i="17"/>
  <c r="G64" i="17" s="1"/>
  <c r="E64" i="25"/>
  <c r="F64" i="25"/>
  <c r="G64" i="25" s="1"/>
  <c r="E64" i="24"/>
  <c r="F64" i="24"/>
  <c r="G64" i="24" s="1"/>
  <c r="E64" i="23"/>
  <c r="F64" i="23"/>
  <c r="E64" i="22"/>
  <c r="F64" i="22"/>
  <c r="E64" i="21"/>
  <c r="F64" i="21"/>
  <c r="G64" i="21" s="1"/>
  <c r="E64" i="20"/>
  <c r="F64" i="20"/>
  <c r="G64" i="20" s="1"/>
  <c r="E64" i="19"/>
  <c r="F64" i="19"/>
  <c r="E64" i="15"/>
  <c r="F64" i="15"/>
  <c r="E64" i="14"/>
  <c r="F64" i="14"/>
  <c r="G64" i="14" s="1"/>
  <c r="E64" i="13"/>
  <c r="F64" i="13"/>
  <c r="G64" i="13" s="1"/>
  <c r="E64" i="12"/>
  <c r="F64" i="12"/>
  <c r="G64" i="12" s="1"/>
  <c r="E64" i="11"/>
  <c r="F64" i="11"/>
  <c r="G64" i="11" s="1"/>
  <c r="E64" i="10"/>
  <c r="F64" i="10"/>
  <c r="G64" i="10" s="1"/>
  <c r="E64" i="9"/>
  <c r="F64" i="9"/>
  <c r="E64" i="8"/>
  <c r="F64" i="8"/>
  <c r="G64" i="8" s="1"/>
  <c r="E64" i="7"/>
  <c r="F64" i="7"/>
  <c r="G64" i="7" s="1"/>
  <c r="E64" i="6"/>
  <c r="F64" i="6"/>
  <c r="G64" i="6"/>
  <c r="E64" i="5"/>
  <c r="F64" i="5"/>
  <c r="G64" i="5" s="1"/>
  <c r="J76" i="3"/>
  <c r="K76" i="3"/>
  <c r="E100" i="2"/>
  <c r="F100" i="2"/>
  <c r="G100" i="2" s="1"/>
  <c r="E63" i="31"/>
  <c r="F63" i="31"/>
  <c r="G63" i="31" s="1"/>
  <c r="E63" i="16"/>
  <c r="F63" i="16"/>
  <c r="G63" i="16" s="1"/>
  <c r="E63" i="30"/>
  <c r="F63" i="30"/>
  <c r="G63" i="30" s="1"/>
  <c r="E63" i="29"/>
  <c r="F63" i="29"/>
  <c r="G63" i="29" s="1"/>
  <c r="E63" i="18"/>
  <c r="F63" i="18"/>
  <c r="G63" i="18" s="1"/>
  <c r="E63" i="28"/>
  <c r="F63" i="28"/>
  <c r="G63" i="28" s="1"/>
  <c r="E63" i="27"/>
  <c r="F63" i="27"/>
  <c r="G63" i="27" s="1"/>
  <c r="E63" i="26"/>
  <c r="F63" i="26"/>
  <c r="E63" i="17"/>
  <c r="F63" i="17"/>
  <c r="E63" i="25"/>
  <c r="F63" i="25"/>
  <c r="G63" i="25" s="1"/>
  <c r="E63" i="24"/>
  <c r="F63" i="24"/>
  <c r="G63" i="24" s="1"/>
  <c r="E63" i="23"/>
  <c r="F63" i="23"/>
  <c r="E63" i="22"/>
  <c r="F63" i="22"/>
  <c r="E63" i="21"/>
  <c r="F63" i="21"/>
  <c r="E63" i="20"/>
  <c r="F63" i="20"/>
  <c r="G63" i="20" s="1"/>
  <c r="E63" i="19"/>
  <c r="F63" i="19"/>
  <c r="G63" i="19" s="1"/>
  <c r="E63" i="15"/>
  <c r="F63" i="15"/>
  <c r="G63" i="15" s="1"/>
  <c r="E63" i="14"/>
  <c r="F63" i="14"/>
  <c r="G63" i="14" s="1"/>
  <c r="E63" i="13"/>
  <c r="F63" i="13"/>
  <c r="G63" i="13" s="1"/>
  <c r="E63" i="12"/>
  <c r="F63" i="12"/>
  <c r="G63" i="12" s="1"/>
  <c r="E63" i="11"/>
  <c r="F63" i="11"/>
  <c r="E63" i="10"/>
  <c r="F63" i="10"/>
  <c r="G63" i="10" s="1"/>
  <c r="E63" i="9"/>
  <c r="F63" i="9"/>
  <c r="G63" i="9" s="1"/>
  <c r="E63" i="8"/>
  <c r="F63" i="8"/>
  <c r="G63" i="8"/>
  <c r="E63" i="7"/>
  <c r="F63" i="7"/>
  <c r="G63" i="7" s="1"/>
  <c r="G64" i="27" l="1"/>
  <c r="G64" i="30"/>
  <c r="G64" i="16"/>
  <c r="G64" i="15"/>
  <c r="G64" i="22"/>
  <c r="G64" i="9"/>
  <c r="G64" i="19"/>
  <c r="G64" i="23"/>
  <c r="G64" i="26"/>
  <c r="G63" i="21"/>
  <c r="G63" i="22"/>
  <c r="G63" i="17"/>
  <c r="G63" i="23"/>
  <c r="G63" i="26"/>
  <c r="G63" i="11"/>
  <c r="E63" i="6"/>
  <c r="F63" i="6"/>
  <c r="G63" i="6"/>
  <c r="E63" i="5"/>
  <c r="F63" i="5"/>
  <c r="G63" i="5"/>
  <c r="J75" i="3"/>
  <c r="K75" i="3"/>
  <c r="E99" i="2" l="1"/>
  <c r="F99" i="2"/>
  <c r="G99" i="2" s="1"/>
  <c r="E62" i="31" l="1"/>
  <c r="F62" i="31"/>
  <c r="G62" i="31" s="1"/>
  <c r="E62" i="16"/>
  <c r="F62" i="16"/>
  <c r="G62" i="16" s="1"/>
  <c r="E62" i="30"/>
  <c r="F62" i="30"/>
  <c r="G62" i="30" s="1"/>
  <c r="E62" i="29"/>
  <c r="F62" i="29"/>
  <c r="G62" i="29" s="1"/>
  <c r="E62" i="18"/>
  <c r="F62" i="18"/>
  <c r="G62" i="18" s="1"/>
  <c r="E62" i="28"/>
  <c r="F62" i="28"/>
  <c r="G62" i="28" s="1"/>
  <c r="E62" i="27"/>
  <c r="F62" i="27"/>
  <c r="G62" i="27" s="1"/>
  <c r="E62" i="26"/>
  <c r="F62" i="26"/>
  <c r="G62" i="26" s="1"/>
  <c r="E62" i="17"/>
  <c r="F62" i="17"/>
  <c r="G62" i="17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/>
  <c r="E62" i="21"/>
  <c r="F62" i="21"/>
  <c r="G62" i="21" s="1"/>
  <c r="E62" i="20"/>
  <c r="F62" i="20"/>
  <c r="G62" i="20" s="1"/>
  <c r="E62" i="19"/>
  <c r="F62" i="19"/>
  <c r="G62" i="19" s="1"/>
  <c r="E62" i="15"/>
  <c r="F62" i="15"/>
  <c r="G62" i="15"/>
  <c r="E62" i="14"/>
  <c r="F62" i="14"/>
  <c r="G62" i="14"/>
  <c r="E62" i="13"/>
  <c r="F62" i="13"/>
  <c r="G62" i="13" s="1"/>
  <c r="E62" i="12"/>
  <c r="F62" i="12"/>
  <c r="G62" i="12" s="1"/>
  <c r="E62" i="11"/>
  <c r="F62" i="11"/>
  <c r="G62" i="11"/>
  <c r="E62" i="10"/>
  <c r="F62" i="10"/>
  <c r="G62" i="10"/>
  <c r="E62" i="9"/>
  <c r="F62" i="9"/>
  <c r="G62" i="9" s="1"/>
  <c r="E62" i="8"/>
  <c r="F62" i="8"/>
  <c r="G62" i="8" s="1"/>
  <c r="E62" i="7"/>
  <c r="F62" i="7"/>
  <c r="G62" i="7" s="1"/>
  <c r="E62" i="6"/>
  <c r="F62" i="6"/>
  <c r="G62" i="6"/>
  <c r="E62" i="5"/>
  <c r="F62" i="5"/>
  <c r="G62" i="5"/>
  <c r="J74" i="3"/>
  <c r="K74" i="3"/>
  <c r="E98" i="2" l="1"/>
  <c r="F98" i="2"/>
  <c r="G98" i="2"/>
  <c r="F61" i="31"/>
  <c r="G61" i="31" s="1"/>
  <c r="E61" i="31"/>
  <c r="E61" i="16"/>
  <c r="F61" i="16"/>
  <c r="G61" i="16" s="1"/>
  <c r="E61" i="30"/>
  <c r="F61" i="30"/>
  <c r="G61" i="30" s="1"/>
  <c r="E61" i="29"/>
  <c r="F61" i="29"/>
  <c r="G61" i="29" s="1"/>
  <c r="E61" i="18"/>
  <c r="F61" i="18"/>
  <c r="G61" i="18" s="1"/>
  <c r="E61" i="28"/>
  <c r="F61" i="28"/>
  <c r="G61" i="28" s="1"/>
  <c r="E61" i="27"/>
  <c r="F61" i="27"/>
  <c r="G61" i="27" s="1"/>
  <c r="E61" i="26"/>
  <c r="F61" i="26"/>
  <c r="G61" i="26" s="1"/>
  <c r="E61" i="17"/>
  <c r="F61" i="17"/>
  <c r="G61" i="17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G61" i="11" s="1"/>
  <c r="E61" i="10"/>
  <c r="F61" i="10"/>
  <c r="G61" i="10"/>
  <c r="E61" i="9"/>
  <c r="F61" i="9"/>
  <c r="G61" i="9" s="1"/>
  <c r="E61" i="8"/>
  <c r="F61" i="8"/>
  <c r="G61" i="8" s="1"/>
  <c r="E61" i="7"/>
  <c r="F61" i="7"/>
  <c r="G61" i="7" s="1"/>
  <c r="E61" i="6"/>
  <c r="F61" i="6"/>
  <c r="G61" i="6" s="1"/>
  <c r="E61" i="5"/>
  <c r="F61" i="5"/>
  <c r="G61" i="5" s="1"/>
  <c r="J73" i="3" l="1"/>
  <c r="K73" i="3"/>
  <c r="E97" i="2" l="1"/>
  <c r="F97" i="2"/>
  <c r="G97" i="2"/>
  <c r="E60" i="3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J72" i="3"/>
  <c r="K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J71" i="3" l="1"/>
  <c r="K71" i="3"/>
  <c r="G95" i="2"/>
  <c r="E95" i="2" l="1"/>
  <c r="F95" i="2"/>
  <c r="J70" i="3"/>
  <c r="K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 s="1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J69" i="3" l="1"/>
  <c r="K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J68" i="3"/>
  <c r="K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J67" i="3"/>
  <c r="K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J66" i="3"/>
  <c r="K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J65" i="3"/>
  <c r="K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J64" i="3"/>
  <c r="K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J63" i="3"/>
  <c r="K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J62" i="3"/>
  <c r="K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J61" i="3"/>
  <c r="K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J60" i="3"/>
  <c r="K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J59" i="3"/>
  <c r="K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0" i="15" l="1"/>
  <c r="G47" i="15"/>
  <c r="G48" i="15"/>
  <c r="G52" i="10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J58" i="3"/>
  <c r="K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J57" i="3"/>
  <c r="K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G6" i="15" s="1"/>
  <c r="E6" i="15"/>
  <c r="F7" i="15"/>
  <c r="G7" i="15" s="1"/>
  <c r="E7" i="15"/>
  <c r="F8" i="15"/>
  <c r="G8" i="15" s="1"/>
  <c r="E8" i="15"/>
  <c r="F9" i="15"/>
  <c r="E9" i="15"/>
  <c r="G9" i="15" s="1"/>
  <c r="F10" i="15"/>
  <c r="G10" i="15" s="1"/>
  <c r="E10" i="15"/>
  <c r="F11" i="15"/>
  <c r="G11" i="15" s="1"/>
  <c r="E11" i="15"/>
  <c r="F12" i="15"/>
  <c r="E12" i="15"/>
  <c r="G12" i="15"/>
  <c r="F13" i="15"/>
  <c r="E13" i="15"/>
  <c r="G13" i="15"/>
  <c r="F14" i="15"/>
  <c r="E14" i="15"/>
  <c r="G14" i="15" s="1"/>
  <c r="F15" i="15"/>
  <c r="G15" i="15" s="1"/>
  <c r="E15" i="15"/>
  <c r="F16" i="15"/>
  <c r="G16" i="15" s="1"/>
  <c r="E16" i="15"/>
  <c r="F17" i="15"/>
  <c r="E17" i="15"/>
  <c r="G17" i="15"/>
  <c r="F18" i="15"/>
  <c r="G18" i="15" s="1"/>
  <c r="E18" i="15"/>
  <c r="F19" i="15"/>
  <c r="G19" i="15" s="1"/>
  <c r="E19" i="15"/>
  <c r="F20" i="15"/>
  <c r="E20" i="15"/>
  <c r="G20" i="15"/>
  <c r="F21" i="15"/>
  <c r="E21" i="15"/>
  <c r="G21" i="15"/>
  <c r="F22" i="15"/>
  <c r="E22" i="15"/>
  <c r="G22" i="15" s="1"/>
  <c r="F23" i="15"/>
  <c r="G23" i="15" s="1"/>
  <c r="E23" i="15"/>
  <c r="F24" i="15"/>
  <c r="G24" i="15" s="1"/>
  <c r="E24" i="15"/>
  <c r="F25" i="15"/>
  <c r="E25" i="15"/>
  <c r="G25" i="15"/>
  <c r="F26" i="15"/>
  <c r="G26" i="15" s="1"/>
  <c r="E26" i="15"/>
  <c r="F27" i="15"/>
  <c r="G27" i="15" s="1"/>
  <c r="E27" i="15"/>
  <c r="F28" i="15"/>
  <c r="E28" i="15"/>
  <c r="G28" i="15"/>
  <c r="F29" i="15"/>
  <c r="E29" i="15"/>
  <c r="G29" i="15"/>
  <c r="F30" i="15"/>
  <c r="E30" i="15"/>
  <c r="G30" i="15" s="1"/>
  <c r="F31" i="15"/>
  <c r="G31" i="15" s="1"/>
  <c r="E31" i="15"/>
  <c r="F32" i="15"/>
  <c r="G32" i="15" s="1"/>
  <c r="E32" i="15"/>
  <c r="F33" i="15"/>
  <c r="E33" i="15"/>
  <c r="G33" i="15"/>
  <c r="F34" i="15"/>
  <c r="G34" i="15" s="1"/>
  <c r="E34" i="15"/>
  <c r="F35" i="15"/>
  <c r="G35" i="15" s="1"/>
  <c r="E35" i="15"/>
  <c r="F36" i="15"/>
  <c r="E36" i="15"/>
  <c r="G36" i="15"/>
  <c r="F37" i="15"/>
  <c r="E37" i="15"/>
  <c r="G37" i="15"/>
  <c r="F38" i="15"/>
  <c r="E38" i="15"/>
  <c r="G38" i="15" s="1"/>
  <c r="F39" i="15"/>
  <c r="G39" i="15" s="1"/>
  <c r="E39" i="15"/>
  <c r="F40" i="15"/>
  <c r="G40" i="15" s="1"/>
  <c r="E40" i="15"/>
  <c r="F41" i="15"/>
  <c r="G41" i="15" s="1"/>
  <c r="E41" i="15"/>
  <c r="F42" i="15"/>
  <c r="G42" i="15" s="1"/>
  <c r="E42" i="15"/>
  <c r="F43" i="15"/>
  <c r="G43" i="15" s="1"/>
  <c r="E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J56" i="3"/>
  <c r="K56" i="3"/>
  <c r="E80" i="2"/>
  <c r="G80" i="2"/>
  <c r="J55" i="3"/>
  <c r="K55" i="3"/>
  <c r="F79" i="2"/>
  <c r="E79" i="2"/>
  <c r="G79" i="2"/>
  <c r="J54" i="3"/>
  <c r="K54" i="3"/>
  <c r="F78" i="2"/>
  <c r="E78" i="2"/>
  <c r="G78" i="2"/>
  <c r="J53" i="3"/>
  <c r="K53" i="3"/>
  <c r="E77" i="2"/>
  <c r="F77" i="2"/>
  <c r="G77" i="2"/>
  <c r="J52" i="3"/>
  <c r="K52" i="3"/>
  <c r="B76" i="2"/>
  <c r="E76" i="2"/>
  <c r="F76" i="2"/>
  <c r="G76" i="2"/>
  <c r="J50" i="3"/>
  <c r="K50" i="3"/>
  <c r="J51" i="3"/>
  <c r="K51" i="3"/>
  <c r="E74" i="2"/>
  <c r="F74" i="2"/>
  <c r="E75" i="2"/>
  <c r="F75" i="2"/>
  <c r="G75" i="2"/>
  <c r="J49" i="3"/>
  <c r="K49" i="3"/>
  <c r="F73" i="2"/>
  <c r="E73" i="2"/>
  <c r="G73" i="2"/>
  <c r="J48" i="3"/>
  <c r="K48" i="3"/>
  <c r="F72" i="2"/>
  <c r="E72" i="2"/>
  <c r="J47" i="3"/>
  <c r="K47" i="3"/>
  <c r="F71" i="2"/>
  <c r="E71" i="2"/>
  <c r="G71" i="2"/>
  <c r="E70" i="2"/>
  <c r="F70" i="2"/>
  <c r="G70" i="2"/>
  <c r="J46" i="3"/>
  <c r="K46" i="3"/>
  <c r="J45" i="3"/>
  <c r="K45" i="3"/>
  <c r="F69" i="2"/>
  <c r="E69" i="2"/>
  <c r="G69" i="2"/>
  <c r="J44" i="3"/>
  <c r="K44" i="3"/>
  <c r="F68" i="2"/>
  <c r="E68" i="2"/>
  <c r="G68" i="2"/>
  <c r="J43" i="3"/>
  <c r="K43" i="3"/>
  <c r="E67" i="2"/>
  <c r="F67" i="2"/>
  <c r="G67" i="2"/>
  <c r="J42" i="3"/>
  <c r="K42" i="3"/>
  <c r="F66" i="2"/>
  <c r="E66" i="2"/>
  <c r="G66" i="2"/>
  <c r="J41" i="3"/>
  <c r="K41" i="3"/>
  <c r="F65" i="2"/>
  <c r="E65" i="2"/>
  <c r="G65" i="2"/>
  <c r="K40" i="3"/>
  <c r="J40" i="3"/>
  <c r="F64" i="2"/>
  <c r="E64" i="2"/>
  <c r="J39" i="3"/>
  <c r="K39" i="3"/>
  <c r="F63" i="2"/>
  <c r="E63" i="2"/>
  <c r="G63" i="2"/>
  <c r="K38" i="3"/>
  <c r="J38" i="3"/>
  <c r="F62" i="2"/>
  <c r="E62" i="2"/>
  <c r="J36" i="3"/>
  <c r="J37" i="3"/>
  <c r="K37" i="3"/>
  <c r="F61" i="2"/>
  <c r="E61" i="2"/>
  <c r="G61" i="2"/>
  <c r="K36" i="3"/>
  <c r="F60" i="2"/>
  <c r="E60" i="2"/>
  <c r="G60" i="2"/>
  <c r="J35" i="3"/>
  <c r="K35" i="3"/>
  <c r="F59" i="2"/>
  <c r="E59" i="2"/>
  <c r="G59" i="2"/>
  <c r="J34" i="3"/>
  <c r="K34" i="3"/>
  <c r="F58" i="2"/>
  <c r="E58" i="2"/>
  <c r="G58" i="2"/>
  <c r="J33" i="3"/>
  <c r="K33" i="3"/>
  <c r="F57" i="2"/>
  <c r="E57" i="2"/>
  <c r="G57" i="2"/>
  <c r="J32" i="3"/>
  <c r="K32" i="3"/>
  <c r="F53" i="2"/>
  <c r="E53" i="2"/>
  <c r="G53" i="2"/>
  <c r="F54" i="2"/>
  <c r="E54" i="2"/>
  <c r="G54" i="2"/>
  <c r="F55" i="2"/>
  <c r="E55" i="2"/>
  <c r="G55" i="2"/>
  <c r="F56" i="2"/>
  <c r="E56" i="2"/>
  <c r="G56" i="2"/>
  <c r="J31" i="3"/>
  <c r="K31" i="3"/>
  <c r="K30" i="3"/>
  <c r="J30" i="3"/>
  <c r="K29" i="3"/>
  <c r="J29" i="3"/>
  <c r="F52" i="2"/>
  <c r="K28" i="3"/>
  <c r="J28" i="3"/>
  <c r="E52" i="2"/>
  <c r="K27" i="3"/>
  <c r="J27" i="3"/>
  <c r="F51" i="2"/>
  <c r="E51" i="2"/>
  <c r="G51" i="2"/>
  <c r="J25" i="3"/>
  <c r="K25" i="3"/>
  <c r="J26" i="3"/>
  <c r="K26" i="3"/>
  <c r="E49" i="2"/>
  <c r="F49" i="2"/>
  <c r="G49" i="2"/>
  <c r="E50" i="2"/>
  <c r="F50" i="2"/>
  <c r="G50" i="2"/>
  <c r="K24" i="3"/>
  <c r="J24" i="3"/>
  <c r="E48" i="2"/>
  <c r="F48" i="2"/>
  <c r="F47" i="2"/>
  <c r="E47" i="2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23" i="3"/>
  <c r="J22" i="3"/>
  <c r="E46" i="2"/>
  <c r="F46" i="2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<sst xmlns="http://schemas.openxmlformats.org/spreadsheetml/2006/main" count="508" uniqueCount="57">
  <si>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</si>
  <si>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</si>
  <si>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</si>
  <si>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</si>
  <si>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</si>
  <si>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</si>
  <si>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</si>
  <si>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</si>
  <si>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</si>
  <si>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</si>
  <si>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</si>
  <si>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</si>
  <si>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</si>
  <si>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</si>
  <si>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</si>
  <si>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</si>
  <si>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</si>
  <si>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</si>
  <si>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Outros (H)</t>
  </si>
  <si>
    <t>Total não Financeiro          (B) + (C) + (D) + (E) + (G) + (H)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</si>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</sst>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111"/>
  <sheetViews>
    <sheetView tabSelected="1" zoomScale="90" zoomScaleNormal="90" workbookViewId="0">
      <pane xSplit="1" ySplit="3" topLeftCell="B100" activePane="bottomRight" state="frozen"/>
      <selection pane="topRight" activeCell="B1" sqref="B1"/>
      <selection pane="bottomLeft" activeCell="A5" sqref="A5"/>
      <selection pane="bottomRight" activeCell="R109" sqref="R109"/>
    </sheetView>
  </sheetViews>
  <sheetFormatPr defaultColWidth="9.1796875" defaultRowHeight="14.5" x14ac:dyDescent="0.35"/>
  <cols>
    <col min="1" max="7" width="16.26953125" style="1" customWidth="1"/>
    <col min="8" max="14" width="12.6328125" style="1" customWidth="1"/>
    <col min="15" max="15" width="11.1796875" style="1" bestFit="1" customWidth="1"/>
    <col min="16" max="17" width="9.1796875" style="1"/>
    <col min="18" max="19" width="11.54296875" style="1" bestFit="1" customWidth="1"/>
    <col min="20" max="20" width="10.54296875" style="1" bestFit="1" customWidth="1"/>
    <col min="21" max="16384" width="9.1796875" style="1"/>
  </cols>
  <sheetData>
    <row r="1" spans="1:22" ht="45.5" customHeight="1" thickBot="1" x14ac:dyDescent="0.4"/>
    <row r="2" spans="1:22" ht="14.5" customHeight="1" thickBot="1" x14ac:dyDescent="0.4">
      <c r="A2" s="43" t="s">
        <v>2</v>
      </c>
      <c r="B2" s="43"/>
      <c r="C2" s="43"/>
      <c r="D2" s="43"/>
      <c r="E2" s="43"/>
      <c r="F2" s="43"/>
      <c r="G2" s="43"/>
      <c r="H2" s="36"/>
      <c r="I2" s="36"/>
      <c r="J2" s="36"/>
      <c r="K2" s="44" t="s">
        <v>55</v>
      </c>
      <c r="L2" s="46"/>
      <c r="M2" s="46"/>
      <c r="N2" s="45"/>
    </row>
    <row r="3" spans="1:22" ht="51" customHeight="1" thickBot="1" x14ac:dyDescent="0.4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56</v>
      </c>
      <c r="I3" s="44" t="s">
        <v>54</v>
      </c>
      <c r="J3" s="45"/>
      <c r="K3" s="39" t="s">
        <v>50</v>
      </c>
      <c r="L3" s="39" t="s">
        <v>51</v>
      </c>
      <c r="M3" s="39" t="s">
        <v>53</v>
      </c>
      <c r="N3" s="39" t="s">
        <v>52</v>
      </c>
      <c r="O3" s="2"/>
      <c r="P3" s="2"/>
      <c r="Q3" s="2"/>
      <c r="R3" s="2"/>
      <c r="S3" s="2"/>
      <c r="T3" s="2"/>
      <c r="U3" s="2"/>
      <c r="V3" s="2"/>
    </row>
    <row r="4" spans="1:22" x14ac:dyDescent="0.35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35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35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35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35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35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35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35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35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35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35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0.39033771809677659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" thickBot="1" x14ac:dyDescent="0.4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0.38791718223367982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35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0.38821974921656693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35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0.38885777089787232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35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0.38886434844097856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35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0.39087707663148835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35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0.39668504719429931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35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0.39446841516749603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35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0.39323841460662895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35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0.39285044573771583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35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0.39268592350413106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35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0.39569389504027264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35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0.39599027083737554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" thickBot="1" x14ac:dyDescent="0.4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0.39066734961797528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35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0.38836826474294428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35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0.39041683140171518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35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0.39353855525153508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35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0.39571442788275007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35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0.39641989280189766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35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0.39813697790526043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35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0.39661317267694141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35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0.3964390771264949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35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0.39537711675103926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35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0.40027019043580492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35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0.40556514054404635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" thickBot="1" x14ac:dyDescent="0.4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0.40387380093631386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35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0.40150254729717155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35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0.40098798089868476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35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0.40548732713400687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35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0.40629309659179219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35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0.40413708330115594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35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0.40733927520033386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35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0.40646692823674707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35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0.4057818439883023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35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0.40394899040386351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35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0.40764911571802859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35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0.40716215601061756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" thickBot="1" x14ac:dyDescent="0.4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0.40334242995804209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35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0.40594971655107681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35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0.40621341302752267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35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0.41165645423541758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35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0.41818556774737903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35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0.41346507672596822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35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0.40524230475381517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35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0.4016768221359297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35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0.39842400222905067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35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0.3962222678780693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35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0.3927859683435827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35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0.3903162887824293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" thickBot="1" x14ac:dyDescent="0.4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0.38623758733497665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35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0.38779752211805613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35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0.38670044280596128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35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0.39261319215717738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35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0.39488950747497031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35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0.39185548933712594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35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0.39116356334754337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35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0.38899522834834138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35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0.38880319127674434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35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0.3882149010858244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35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0.39531640904027859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35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0.40034830778591096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" thickBot="1" x14ac:dyDescent="0.4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0.39813001852939989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35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0.4030375157634416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35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0.40486141330538278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35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0.4077562973705382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35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0.41011139951111658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35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0.41251433362989565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35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0.41362291552337727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35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0.41828445211929316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35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0.42005424385650758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35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0.42223964350688031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35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0.42600506217453277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35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0.43043878150916859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" thickBot="1" x14ac:dyDescent="0.4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0.42757582578615799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35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0.43129574966676343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35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0.43359684983437591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35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0.43433641851489324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35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0.4384605985840922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35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0.44093284799338245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35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0.43780016871357519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35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0.4372163685932024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35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0.43881818841850101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35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0.43896887853975114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35">
      <c r="A97" s="5">
        <v>45200</v>
      </c>
      <c r="B97" s="6">
        <v>71.952513999999994</v>
      </c>
      <c r="C97" s="6">
        <v>271.36631799999998</v>
      </c>
      <c r="D97" s="6">
        <v>376.86996258571702</v>
      </c>
      <c r="E97" s="7">
        <f t="shared" ref="E97" si="54">C97/B97</f>
        <v>3.7714640241757222</v>
      </c>
      <c r="F97" s="6">
        <f t="shared" ref="F97" si="55">1000*D97/B97</f>
        <v>5237.7594837856122</v>
      </c>
      <c r="G97" s="6">
        <f t="shared" ref="G97" si="56">F97/E97</f>
        <v>1388.786808043425</v>
      </c>
      <c r="H97" s="27">
        <v>0.4394077581676008</v>
      </c>
      <c r="I97" s="6">
        <v>36.265369</v>
      </c>
      <c r="J97" s="6">
        <v>35.687145000000001</v>
      </c>
      <c r="K97" s="6">
        <v>8.9909549999999996</v>
      </c>
      <c r="L97" s="6">
        <v>25.170681999999999</v>
      </c>
      <c r="M97" s="6">
        <v>24.770368000000001</v>
      </c>
      <c r="N97" s="6">
        <v>13.020509000000001</v>
      </c>
    </row>
    <row r="98" spans="1:22" x14ac:dyDescent="0.35">
      <c r="A98" s="5">
        <v>45231</v>
      </c>
      <c r="B98" s="21">
        <v>71.808920000000001</v>
      </c>
      <c r="C98" s="6">
        <v>269.85573900000003</v>
      </c>
      <c r="D98" s="6">
        <v>378.00135849825801</v>
      </c>
      <c r="E98" s="7">
        <f t="shared" ref="E98" si="57">C98/B98</f>
        <v>3.7579696087895491</v>
      </c>
      <c r="F98" s="6">
        <f t="shared" ref="F98" si="58">1000*D98/B98</f>
        <v>5263.9889097100749</v>
      </c>
      <c r="G98" s="6">
        <f t="shared" ref="G98" si="59">F98/E98</f>
        <v>1400.753454045526</v>
      </c>
      <c r="H98" s="27">
        <v>0.43817391656858451</v>
      </c>
      <c r="I98" s="6">
        <v>36.194557000000003</v>
      </c>
      <c r="J98" s="6">
        <v>35.614362999999997</v>
      </c>
      <c r="K98" s="6">
        <v>8.9512970000000003</v>
      </c>
      <c r="L98" s="6">
        <v>25.054207000000002</v>
      </c>
      <c r="M98" s="6">
        <v>24.743168000000001</v>
      </c>
      <c r="N98" s="6">
        <v>13.060248</v>
      </c>
    </row>
    <row r="99" spans="1:22" ht="15" thickBot="1" x14ac:dyDescent="0.4">
      <c r="A99" s="12">
        <v>45261</v>
      </c>
      <c r="B99" s="13">
        <v>71.102439000000004</v>
      </c>
      <c r="C99" s="13">
        <v>267.43411700000001</v>
      </c>
      <c r="D99" s="13">
        <v>367.92809592797897</v>
      </c>
      <c r="E99" s="14">
        <f t="shared" ref="E99" si="60">C99/B99</f>
        <v>3.7612509607441176</v>
      </c>
      <c r="F99" s="13">
        <f t="shared" ref="F99" si="61">1000*D99/B99</f>
        <v>5174.6199019695932</v>
      </c>
      <c r="G99" s="13">
        <f t="shared" ref="G99" si="62">F99/E99</f>
        <v>1375.7709751294708</v>
      </c>
      <c r="H99" s="28">
        <v>0.43350985014338417</v>
      </c>
      <c r="I99" s="13">
        <v>35.806677999999998</v>
      </c>
      <c r="J99" s="13">
        <v>35.295760999999999</v>
      </c>
      <c r="K99" s="42">
        <v>8.8140079999999994</v>
      </c>
      <c r="L99" s="42">
        <v>24.633835000000001</v>
      </c>
      <c r="M99" s="42">
        <v>24.558668000000001</v>
      </c>
      <c r="N99" s="42">
        <v>13.095928000000001</v>
      </c>
      <c r="O99" s="2"/>
      <c r="P99" s="15"/>
      <c r="Q99" s="15"/>
      <c r="R99" s="2"/>
      <c r="S99" s="2"/>
      <c r="T99" s="2"/>
      <c r="U99" s="2"/>
      <c r="V99" s="2"/>
    </row>
    <row r="100" spans="1:22" x14ac:dyDescent="0.35">
      <c r="A100" s="3">
        <v>45292</v>
      </c>
      <c r="B100" s="4">
        <v>72.069816000000003</v>
      </c>
      <c r="C100" s="4">
        <v>271.37092100000001</v>
      </c>
      <c r="D100" s="4">
        <v>382.831796880968</v>
      </c>
      <c r="E100" s="11">
        <f t="shared" ref="E100" si="63">C100/B100</f>
        <v>3.7653893968592898</v>
      </c>
      <c r="F100" s="4">
        <f t="shared" ref="F100" si="64">1000*D100/B100</f>
        <v>5311.957461927861</v>
      </c>
      <c r="G100" s="4">
        <f t="shared" ref="G100" si="65">F100/E100</f>
        <v>1410.7325702777416</v>
      </c>
      <c r="H100" s="26">
        <v>0.43905021700090618</v>
      </c>
      <c r="I100" s="4">
        <v>36.288849999999996</v>
      </c>
      <c r="J100" s="4">
        <v>35.780965999999999</v>
      </c>
      <c r="K100" s="40">
        <v>8.8855249999999995</v>
      </c>
      <c r="L100" s="40">
        <v>25.012238</v>
      </c>
      <c r="M100" s="40">
        <v>24.864566</v>
      </c>
      <c r="N100" s="40">
        <v>13.307487</v>
      </c>
      <c r="O100" s="2"/>
      <c r="P100" s="15"/>
      <c r="Q100" s="15"/>
      <c r="R100" s="2"/>
      <c r="S100" s="2"/>
      <c r="T100" s="2"/>
      <c r="U100" s="2"/>
      <c r="V100" s="2"/>
    </row>
    <row r="101" spans="1:22" x14ac:dyDescent="0.35">
      <c r="A101" s="5">
        <v>45323</v>
      </c>
      <c r="B101" s="6">
        <v>72.039263000000005</v>
      </c>
      <c r="C101" s="6">
        <v>271.47912300000002</v>
      </c>
      <c r="D101" s="6">
        <v>382.25992708295797</v>
      </c>
      <c r="E101" s="7">
        <f t="shared" ref="E101" si="66">C101/B101</f>
        <v>3.7684883450292932</v>
      </c>
      <c r="F101" s="6">
        <f t="shared" ref="F101" si="67">1000*D101/B101</f>
        <v>5306.2720406087155</v>
      </c>
      <c r="G101" s="6">
        <f t="shared" ref="G101" si="68">F101/E101</f>
        <v>1408.0638056391465</v>
      </c>
      <c r="H101" s="27">
        <v>0.43850678921653619</v>
      </c>
      <c r="I101" s="6">
        <v>36.276381000000001</v>
      </c>
      <c r="J101" s="6">
        <v>35.762881999999998</v>
      </c>
      <c r="K101" s="6">
        <v>8.8874770000000005</v>
      </c>
      <c r="L101" s="6">
        <v>25.001615000000001</v>
      </c>
      <c r="M101" s="6">
        <v>24.864373000000001</v>
      </c>
      <c r="N101" s="6">
        <v>13.285798</v>
      </c>
    </row>
    <row r="102" spans="1:22" x14ac:dyDescent="0.35">
      <c r="A102" s="5">
        <v>45352</v>
      </c>
      <c r="B102" s="6">
        <v>72.894820999999993</v>
      </c>
      <c r="C102" s="6">
        <v>274.20484499999998</v>
      </c>
      <c r="D102" s="6">
        <v>387.26797404551598</v>
      </c>
      <c r="E102" s="7">
        <f t="shared" ref="E102:E103" si="69">C102/B102</f>
        <v>3.7616505704842873</v>
      </c>
      <c r="F102" s="6">
        <f t="shared" ref="F102:F103" si="70">1000*D102/B102</f>
        <v>5312.6953154259891</v>
      </c>
      <c r="G102" s="6">
        <f t="shared" ref="G102:G103" si="71">F102/E102</f>
        <v>1412.3308946109833</v>
      </c>
      <c r="H102" s="27">
        <v>0.44335333395117632</v>
      </c>
      <c r="I102" s="6">
        <v>36.727201999999998</v>
      </c>
      <c r="J102" s="6">
        <v>36.167619000000002</v>
      </c>
      <c r="K102" s="41">
        <v>8.9428059999999991</v>
      </c>
      <c r="L102" s="41">
        <v>25.229489000000001</v>
      </c>
      <c r="M102" s="41">
        <v>25.203776999999999</v>
      </c>
      <c r="N102" s="41">
        <v>13.518749</v>
      </c>
      <c r="P102" s="15"/>
      <c r="Q102" s="15"/>
    </row>
    <row r="103" spans="1:22" x14ac:dyDescent="0.35">
      <c r="A103" s="5">
        <v>45383</v>
      </c>
      <c r="B103" s="6">
        <v>73.419784000000007</v>
      </c>
      <c r="C103" s="6">
        <v>274.61028499999998</v>
      </c>
      <c r="D103" s="6">
        <v>394.29640899557899</v>
      </c>
      <c r="E103" s="7">
        <f t="shared" si="69"/>
        <v>3.7402763947112669</v>
      </c>
      <c r="F103" s="6">
        <f t="shared" si="70"/>
        <v>5370.4381505069387</v>
      </c>
      <c r="G103" s="6">
        <f t="shared" si="71"/>
        <v>1435.8399176330158</v>
      </c>
      <c r="H103" s="27">
        <v>0.44618258757235557</v>
      </c>
      <c r="I103" s="6">
        <v>36.976677000000002</v>
      </c>
      <c r="J103" s="6">
        <v>36.443106999999998</v>
      </c>
      <c r="K103" s="41">
        <v>8.9635259999999999</v>
      </c>
      <c r="L103" s="41">
        <v>25.359328000000001</v>
      </c>
      <c r="M103" s="41">
        <v>25.415299999999998</v>
      </c>
      <c r="N103" s="41">
        <v>13.68163</v>
      </c>
      <c r="P103" s="15"/>
      <c r="Q103" s="15"/>
    </row>
    <row r="104" spans="1:22" x14ac:dyDescent="0.35">
      <c r="A104" s="5">
        <v>45413</v>
      </c>
      <c r="B104" s="6">
        <v>72.535353000000001</v>
      </c>
      <c r="C104" s="6">
        <v>273.24564400000003</v>
      </c>
      <c r="D104" s="6">
        <v>394.97737606446202</v>
      </c>
      <c r="E104" s="7">
        <f t="shared" ref="E104" si="72">C104/B104</f>
        <v>3.7670685079591468</v>
      </c>
      <c r="F104" s="6">
        <f t="shared" ref="F104" si="73">1000*D104/B104</f>
        <v>5445.3085251334205</v>
      </c>
      <c r="G104" s="6">
        <f t="shared" ref="G104" si="74">F104/E104</f>
        <v>1445.5029192138265</v>
      </c>
      <c r="H104" s="27">
        <v>0.44044878985484737</v>
      </c>
      <c r="I104" s="6">
        <v>36.508623999999998</v>
      </c>
      <c r="J104" s="6">
        <v>36.026729000000003</v>
      </c>
      <c r="K104" s="41">
        <v>8.832891</v>
      </c>
      <c r="L104" s="41">
        <v>25.135626999999999</v>
      </c>
      <c r="M104" s="41">
        <v>25.121991999999999</v>
      </c>
      <c r="N104" s="41">
        <v>13.444843000000001</v>
      </c>
      <c r="O104" s="37"/>
      <c r="P104" s="15"/>
      <c r="Q104" s="15"/>
      <c r="R104" s="38"/>
      <c r="S104" s="38"/>
    </row>
    <row r="105" spans="1:22" x14ac:dyDescent="0.35">
      <c r="A105" s="5">
        <v>45444</v>
      </c>
      <c r="B105" s="6">
        <v>72.501131999999998</v>
      </c>
      <c r="C105" s="6">
        <v>273.66722700000003</v>
      </c>
      <c r="D105" s="6">
        <v>397.47266574120999</v>
      </c>
      <c r="E105" s="7">
        <f t="shared" ref="E105" si="75">C105/B105</f>
        <v>3.7746614356311019</v>
      </c>
      <c r="F105" s="6">
        <f t="shared" ref="F105" si="76">1000*D105/B105</f>
        <v>5482.2959969950534</v>
      </c>
      <c r="G105" s="6">
        <f t="shared" ref="G105" si="77">F105/E105</f>
        <v>1452.3940995726534</v>
      </c>
      <c r="H105" s="27">
        <v>0.43988243743210881</v>
      </c>
      <c r="I105" s="6">
        <v>36.491509000000001</v>
      </c>
      <c r="J105" s="6">
        <v>36.009622999999998</v>
      </c>
      <c r="K105" s="41">
        <v>8.8523530000000008</v>
      </c>
      <c r="L105" s="41">
        <v>25.116198000000001</v>
      </c>
      <c r="M105" s="41">
        <v>25.071577000000001</v>
      </c>
      <c r="N105" s="41">
        <v>13.461004000000001</v>
      </c>
      <c r="O105" s="37"/>
      <c r="P105" s="15"/>
      <c r="Q105" s="15"/>
      <c r="R105" s="38"/>
      <c r="S105" s="38"/>
    </row>
    <row r="106" spans="1:22" x14ac:dyDescent="0.35">
      <c r="A106" s="5">
        <v>45474</v>
      </c>
      <c r="B106" s="6">
        <v>72.664146000000002</v>
      </c>
      <c r="C106" s="6">
        <v>271.630064</v>
      </c>
      <c r="D106" s="6">
        <v>390.45805445121101</v>
      </c>
      <c r="E106" s="7">
        <f t="shared" ref="E106" si="78">C106/B106</f>
        <v>3.7381580731713271</v>
      </c>
      <c r="F106" s="6">
        <f t="shared" ref="F106" si="79">1000*D106/B106</f>
        <v>5373.4623737435932</v>
      </c>
      <c r="G106" s="6">
        <f t="shared" ref="G106" si="80">F106/E106</f>
        <v>1437.4625868041287</v>
      </c>
      <c r="H106" s="27">
        <v>0.44051238048755326</v>
      </c>
      <c r="I106" s="6">
        <v>36.609779000000003</v>
      </c>
      <c r="J106" s="6">
        <v>36.054366999999999</v>
      </c>
      <c r="K106" s="6">
        <v>8.8770889999999998</v>
      </c>
      <c r="L106" s="6">
        <v>25.116292999999999</v>
      </c>
      <c r="M106" s="6">
        <v>25.144493000000001</v>
      </c>
      <c r="N106" s="6">
        <v>13.526270999999999</v>
      </c>
    </row>
    <row r="107" spans="1:22" x14ac:dyDescent="0.35">
      <c r="A107" s="5">
        <v>45505</v>
      </c>
      <c r="B107" s="6"/>
      <c r="C107" s="6"/>
      <c r="D107" s="6"/>
      <c r="E107" s="7"/>
      <c r="F107" s="6"/>
      <c r="G107" s="6"/>
      <c r="H107" s="27"/>
      <c r="I107" s="6"/>
      <c r="J107" s="6"/>
      <c r="K107" s="6"/>
      <c r="L107" s="6"/>
      <c r="M107" s="6"/>
      <c r="N107" s="6"/>
    </row>
    <row r="108" spans="1:22" x14ac:dyDescent="0.35">
      <c r="A108" s="5">
        <v>45536</v>
      </c>
      <c r="B108" s="6"/>
      <c r="C108" s="6"/>
      <c r="D108" s="6"/>
      <c r="E108" s="7"/>
      <c r="F108" s="6"/>
      <c r="G108" s="6"/>
      <c r="H108" s="27"/>
      <c r="I108" s="6"/>
      <c r="J108" s="6"/>
      <c r="K108" s="6"/>
      <c r="L108" s="6"/>
      <c r="M108" s="6"/>
      <c r="N108" s="6"/>
    </row>
    <row r="109" spans="1:22" x14ac:dyDescent="0.35">
      <c r="A109" s="5">
        <v>45566</v>
      </c>
      <c r="B109" s="6"/>
      <c r="C109" s="6"/>
      <c r="D109" s="6"/>
      <c r="E109" s="7"/>
      <c r="F109" s="6"/>
      <c r="G109" s="6"/>
      <c r="H109" s="27"/>
      <c r="I109" s="6"/>
      <c r="J109" s="6"/>
      <c r="K109" s="6"/>
      <c r="L109" s="6"/>
      <c r="M109" s="6"/>
      <c r="N109" s="6"/>
    </row>
    <row r="110" spans="1:22" x14ac:dyDescent="0.35">
      <c r="A110" s="5">
        <v>45597</v>
      </c>
      <c r="B110" s="21"/>
      <c r="C110" s="6"/>
      <c r="D110" s="6"/>
      <c r="E110" s="7"/>
      <c r="F110" s="6"/>
      <c r="G110" s="6"/>
      <c r="H110" s="27"/>
      <c r="I110" s="6"/>
      <c r="J110" s="6"/>
      <c r="K110" s="6"/>
      <c r="L110" s="6"/>
      <c r="M110" s="6"/>
      <c r="N110" s="6"/>
    </row>
    <row r="111" spans="1:22" ht="15" thickBot="1" x14ac:dyDescent="0.4">
      <c r="A111" s="12">
        <v>45627</v>
      </c>
      <c r="B111" s="13"/>
      <c r="C111" s="13"/>
      <c r="D111" s="13"/>
      <c r="E111" s="14"/>
      <c r="F111" s="13"/>
      <c r="G111" s="13"/>
      <c r="H111" s="28"/>
      <c r="I111" s="13"/>
      <c r="J111" s="13"/>
      <c r="K111" s="42"/>
      <c r="L111" s="42"/>
      <c r="M111" s="42"/>
      <c r="N111" s="42"/>
      <c r="O111" s="2"/>
      <c r="P111" s="15"/>
      <c r="Q111" s="15"/>
      <c r="R111" s="2"/>
      <c r="S111" s="2"/>
      <c r="T111" s="2"/>
      <c r="U111" s="2"/>
      <c r="V111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0.42419431051505402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0.42751801371771775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0.42588103431101093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0.42608832420773723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0.43124383885766332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0.42979950205138678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0.43736065748000053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0.42803170088353065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0.4290937593217376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0.4344756500638533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0.43572880997933366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0.43125138845726296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0.43359080617377849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0.43028020160764774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0.43570135583702652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0.44068347224100035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0.42854397816553236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0.41603528092534714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0.41001468135340674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0.40840360251204755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0.40365334746681786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0.40126405220025618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0.41494828075848095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0.40630165932921131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0.40523225043499372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0.40647265171445218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0.40972930816629261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0.41477730682174713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0.41216049659055853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0.40479795185274875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0.4088908078439642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0.40824631923779015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0.40866281498266699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0.40865284778199484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0.41091255711592006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0.40851973408678455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0.41049759531295499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0.40965949036701099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0.411733403927173</v>
      </c>
    </row>
    <row r="43" spans="1:16" x14ac:dyDescent="0.35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0.41421193031615339</v>
      </c>
    </row>
    <row r="44" spans="1:16" x14ac:dyDescent="0.35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0.41494973999139739</v>
      </c>
    </row>
    <row r="45" spans="1:16" x14ac:dyDescent="0.35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0.41159125661839224</v>
      </c>
    </row>
    <row r="46" spans="1:16" x14ac:dyDescent="0.35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0.4033084708294809</v>
      </c>
    </row>
    <row r="47" spans="1:16" x14ac:dyDescent="0.35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0.39905986485586958</v>
      </c>
    </row>
    <row r="48" spans="1:16" x14ac:dyDescent="0.35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0.40159430238145916</v>
      </c>
    </row>
    <row r="49" spans="1:16" x14ac:dyDescent="0.35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0.40359444582732706</v>
      </c>
    </row>
    <row r="50" spans="1:16" x14ac:dyDescent="0.35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0.39944563001177713</v>
      </c>
    </row>
    <row r="51" spans="1:16" ht="15" thickBot="1" x14ac:dyDescent="0.4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0.3922135859560249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0.39240734745213934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0.39646731921862349</v>
      </c>
    </row>
    <row r="54" spans="1:16" x14ac:dyDescent="0.35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0.40039393034712017</v>
      </c>
    </row>
    <row r="55" spans="1:16" x14ac:dyDescent="0.35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0.40786884120228561</v>
      </c>
    </row>
    <row r="56" spans="1:16" x14ac:dyDescent="0.35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0.4027565413918624</v>
      </c>
    </row>
    <row r="57" spans="1:16" x14ac:dyDescent="0.35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0.40387982223521041</v>
      </c>
    </row>
    <row r="58" spans="1:16" x14ac:dyDescent="0.35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0.40951654083033995</v>
      </c>
    </row>
    <row r="59" spans="1:16" x14ac:dyDescent="0.35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0.40916656270896667</v>
      </c>
    </row>
    <row r="60" spans="1:16" x14ac:dyDescent="0.35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0.4057396433754657</v>
      </c>
    </row>
    <row r="61" spans="1:16" x14ac:dyDescent="0.35">
      <c r="A61" s="5">
        <v>45200</v>
      </c>
      <c r="B61" s="30">
        <v>1299561</v>
      </c>
      <c r="C61" s="30">
        <v>5036494</v>
      </c>
      <c r="D61" s="30">
        <v>7095341558.509964</v>
      </c>
      <c r="E61" s="34">
        <f t="shared" ref="E61" si="47">C61/B61</f>
        <v>3.875534892167432</v>
      </c>
      <c r="F61" s="7">
        <f t="shared" ref="F61" si="48">D61/B61</f>
        <v>5459.798777056224</v>
      </c>
      <c r="G61" s="7">
        <f t="shared" ref="G61" si="49">F61/E61</f>
        <v>1408.7858654274112</v>
      </c>
      <c r="H61" s="27">
        <v>0.40864197891272336</v>
      </c>
    </row>
    <row r="62" spans="1:16" x14ac:dyDescent="0.35">
      <c r="A62" s="5">
        <v>45231</v>
      </c>
      <c r="B62" s="30">
        <v>1304579</v>
      </c>
      <c r="C62" s="30">
        <v>5025195</v>
      </c>
      <c r="D62" s="30">
        <v>7115663418.4800148</v>
      </c>
      <c r="E62" s="34">
        <f t="shared" ref="E62" si="50">C62/B62</f>
        <v>3.8519668030836001</v>
      </c>
      <c r="F62" s="7">
        <f t="shared" ref="F62" si="51">D62/B62</f>
        <v>5454.3752570599518</v>
      </c>
      <c r="G62" s="7">
        <f t="shared" ref="G62" si="52">F62/E62</f>
        <v>1415.9974724324161</v>
      </c>
      <c r="H62" s="27">
        <v>0.40979322076316771</v>
      </c>
    </row>
    <row r="63" spans="1:16" ht="15" thickBot="1" x14ac:dyDescent="0.4">
      <c r="A63" s="12">
        <v>45261</v>
      </c>
      <c r="B63" s="31">
        <v>1241447</v>
      </c>
      <c r="C63" s="31">
        <v>4680045</v>
      </c>
      <c r="D63" s="31">
        <v>6704059914.7099628</v>
      </c>
      <c r="E63" s="35">
        <f t="shared" ref="E63" si="53">C63/B63</f>
        <v>3.7698306895099027</v>
      </c>
      <c r="F63" s="14">
        <f t="shared" ref="F63" si="54">D63/B63</f>
        <v>5400.1982482618778</v>
      </c>
      <c r="G63" s="14">
        <f t="shared" ref="G63" si="55">F63/E63</f>
        <v>1432.4776609434232</v>
      </c>
      <c r="H63" s="28">
        <v>0.38955667173206765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1247556</v>
      </c>
      <c r="C64" s="29">
        <v>4686406</v>
      </c>
      <c r="D64" s="29">
        <v>6898868112.0799818</v>
      </c>
      <c r="E64" s="33">
        <f t="shared" ref="E64" si="56">C64/B64</f>
        <v>3.7564694490668153</v>
      </c>
      <c r="F64" s="11">
        <f t="shared" ref="F64" si="57">D64/B64</f>
        <v>5529.9065629759161</v>
      </c>
      <c r="G64" s="11">
        <f t="shared" ref="G64" si="58">F64/E64</f>
        <v>1472.1020995790766</v>
      </c>
      <c r="H64" s="26">
        <v>0.39106647767864844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1256574</v>
      </c>
      <c r="C65" s="30">
        <v>4720683</v>
      </c>
      <c r="D65" s="30">
        <v>6873612191.9400063</v>
      </c>
      <c r="E65" s="34">
        <f t="shared" ref="E65" si="59">C65/B65</f>
        <v>3.7567886968853408</v>
      </c>
      <c r="F65" s="7">
        <f t="shared" ref="F65" si="60">D65/B65</f>
        <v>5470.121291654933</v>
      </c>
      <c r="G65" s="7">
        <f t="shared" ref="G65" si="61">F65/E65</f>
        <v>1456.0630722164581</v>
      </c>
      <c r="H65" s="27">
        <v>0.39348364610013631</v>
      </c>
    </row>
    <row r="66" spans="1:16" x14ac:dyDescent="0.35">
      <c r="A66" s="5">
        <v>45352</v>
      </c>
      <c r="B66" s="30">
        <v>1290631</v>
      </c>
      <c r="C66" s="30">
        <v>4819071</v>
      </c>
      <c r="D66" s="30">
        <v>6945986004.5800247</v>
      </c>
      <c r="E66" s="34">
        <f t="shared" ref="E66" si="62">C66/B66</f>
        <v>3.7338875325325365</v>
      </c>
      <c r="F66" s="7">
        <f t="shared" ref="F66" si="63">D66/B66</f>
        <v>5381.8527561944702</v>
      </c>
      <c r="G66" s="7">
        <f t="shared" ref="G66" si="64">F66/E66</f>
        <v>1441.3537390463898</v>
      </c>
      <c r="H66" s="27">
        <v>0.40372792255017237</v>
      </c>
    </row>
    <row r="67" spans="1:16" x14ac:dyDescent="0.35">
      <c r="A67" s="5">
        <v>45383</v>
      </c>
      <c r="B67" s="30">
        <v>1277118</v>
      </c>
      <c r="C67" s="30">
        <v>4781191</v>
      </c>
      <c r="D67" s="30">
        <v>7015960068.8000011</v>
      </c>
      <c r="E67" s="34">
        <f t="shared" ref="E67" si="65">C67/B67</f>
        <v>3.7437347214587846</v>
      </c>
      <c r="F67" s="7">
        <f t="shared" ref="F67" si="66">D67/B67</f>
        <v>5493.5879603920712</v>
      </c>
      <c r="G67" s="7">
        <f t="shared" ref="G67" si="67">F67/E67</f>
        <v>1467.4084488153685</v>
      </c>
      <c r="H67" s="27">
        <v>0.39908536123708066</v>
      </c>
    </row>
    <row r="68" spans="1:16" x14ac:dyDescent="0.35">
      <c r="A68" s="5">
        <v>45413</v>
      </c>
      <c r="B68" s="30">
        <v>1262589</v>
      </c>
      <c r="C68" s="30">
        <v>4740106</v>
      </c>
      <c r="D68" s="30">
        <v>6979876528.0499811</v>
      </c>
      <c r="E68" s="34">
        <f t="shared" ref="E68" si="68">C68/B68</f>
        <v>3.7542747481563676</v>
      </c>
      <c r="F68" s="7">
        <f t="shared" ref="F68" si="69">D68/B68</f>
        <v>5528.2253592023862</v>
      </c>
      <c r="G68" s="7">
        <f t="shared" ref="G68" si="70">F68/E68</f>
        <v>1472.5148610706135</v>
      </c>
      <c r="H68" s="27">
        <v>0.39413486154991018</v>
      </c>
    </row>
    <row r="69" spans="1:16" x14ac:dyDescent="0.35">
      <c r="A69" s="5">
        <v>45444</v>
      </c>
      <c r="B69" s="30">
        <v>1267561</v>
      </c>
      <c r="C69" s="30">
        <v>4754923</v>
      </c>
      <c r="D69" s="30">
        <v>6986701354.8400002</v>
      </c>
      <c r="E69" s="34">
        <f t="shared" ref="E69" si="71">C69/B69</f>
        <v>3.7512380074805081</v>
      </c>
      <c r="F69" s="7">
        <f t="shared" ref="F69" si="72">D69/B69</f>
        <v>5511.9251498271087</v>
      </c>
      <c r="G69" s="7">
        <f t="shared" ref="G69" si="73">F69/E69</f>
        <v>1469.3616184405089</v>
      </c>
      <c r="H69" s="27">
        <v>0.39527540699807584</v>
      </c>
    </row>
    <row r="70" spans="1:16" x14ac:dyDescent="0.35">
      <c r="A70" s="5">
        <v>45474</v>
      </c>
      <c r="B70" s="30">
        <v>1271246</v>
      </c>
      <c r="C70" s="30">
        <v>4714346</v>
      </c>
      <c r="D70" s="30">
        <v>6827564176.2299995</v>
      </c>
      <c r="E70" s="34">
        <f t="shared" ref="E70" si="74">C70/B70</f>
        <v>3.7084451003188996</v>
      </c>
      <c r="F70" s="7">
        <f t="shared" ref="F70" si="75">D70/B70</f>
        <v>5370.7655137007314</v>
      </c>
      <c r="G70" s="7">
        <f t="shared" ref="G70" si="76">F70/E70</f>
        <v>1448.2526688176897</v>
      </c>
      <c r="H70" s="27">
        <v>0.39601223381819611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0.40530840371185006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0.40340861223374314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0.41343803099025106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0.41642439894063177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0.41991218965970822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0.40615345169795747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0.40639410438365631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0.40792934846475531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0.40650263628397143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0.42428678344094739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0.41920518030070564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0.42111867519465596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0.4136041588807764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0.39563381416721133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0.39677145658261959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0.40922246145209201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0.40920080385852636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0.41275570447398119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0.40240147011540556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0.39776899167592639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0.40503181239104086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0.39439921155278418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0.38821894238731636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0.39080488331469576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0.40945108064747998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0.40363249948423929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0.41188799804038256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0.40590327744973376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0.40211010470943159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0.39660134363626859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0.39238307124399735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0.39341686311059082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0.39045433299045484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0.3896008864634361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0.38902097974822109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0.39057436271364349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0.39388602937888262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0.39554047483775501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0.39689950541571967</v>
      </c>
    </row>
    <row r="43" spans="1:16" x14ac:dyDescent="0.35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0.40147136759052898</v>
      </c>
    </row>
    <row r="44" spans="1:16" x14ac:dyDescent="0.35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0.40362478730837847</v>
      </c>
    </row>
    <row r="45" spans="1:16" x14ac:dyDescent="0.35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0.40794240922200653</v>
      </c>
    </row>
    <row r="46" spans="1:16" x14ac:dyDescent="0.35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0.40995217896315467</v>
      </c>
    </row>
    <row r="47" spans="1:16" x14ac:dyDescent="0.35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0.41724864954508928</v>
      </c>
    </row>
    <row r="48" spans="1:16" x14ac:dyDescent="0.35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0.41789335207080497</v>
      </c>
    </row>
    <row r="49" spans="1:16" x14ac:dyDescent="0.35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0.41937210124585023</v>
      </c>
    </row>
    <row r="50" spans="1:16" x14ac:dyDescent="0.35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0.43138292197605888</v>
      </c>
    </row>
    <row r="51" spans="1:16" ht="15" thickBot="1" x14ac:dyDescent="0.4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0.43101123886016623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0.43350587764227005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0.42598104453967678</v>
      </c>
    </row>
    <row r="54" spans="1:16" x14ac:dyDescent="0.35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0.42315457888565111</v>
      </c>
    </row>
    <row r="55" spans="1:16" x14ac:dyDescent="0.35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0.42815698909009786</v>
      </c>
    </row>
    <row r="56" spans="1:16" x14ac:dyDescent="0.35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0.42756209848134774</v>
      </c>
    </row>
    <row r="57" spans="1:16" x14ac:dyDescent="0.35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0.42572799129816258</v>
      </c>
    </row>
    <row r="58" spans="1:16" x14ac:dyDescent="0.35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0.42123039633110237</v>
      </c>
    </row>
    <row r="59" spans="1:16" x14ac:dyDescent="0.35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0.42555147796231874</v>
      </c>
    </row>
    <row r="60" spans="1:16" x14ac:dyDescent="0.35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0.4280764358228682</v>
      </c>
    </row>
    <row r="61" spans="1:16" x14ac:dyDescent="0.35">
      <c r="A61" s="5">
        <v>45200</v>
      </c>
      <c r="B61" s="30">
        <v>2376816</v>
      </c>
      <c r="C61" s="30">
        <v>8292621</v>
      </c>
      <c r="D61" s="30">
        <v>12865443752.930079</v>
      </c>
      <c r="E61" s="34">
        <f t="shared" ref="E61" si="41">C61/B61</f>
        <v>3.4889621241189896</v>
      </c>
      <c r="F61" s="7">
        <f t="shared" ref="F61" si="42">D61/B61</f>
        <v>5412.8900819121372</v>
      </c>
      <c r="G61" s="7">
        <f t="shared" ref="G61" si="43">F61/E61</f>
        <v>1551.4327439937358</v>
      </c>
      <c r="H61" s="27">
        <v>0.42891192509774234</v>
      </c>
    </row>
    <row r="62" spans="1:16" x14ac:dyDescent="0.35">
      <c r="A62" s="5">
        <v>45231</v>
      </c>
      <c r="B62" s="30">
        <v>2354019</v>
      </c>
      <c r="C62" s="30">
        <v>8221493</v>
      </c>
      <c r="D62" s="30">
        <v>12837231541.600105</v>
      </c>
      <c r="E62" s="34">
        <f t="shared" ref="E62" si="44">C62/B62</f>
        <v>3.4925346821754624</v>
      </c>
      <c r="F62" s="7">
        <f t="shared" ref="F62" si="45">D62/B62</f>
        <v>5453.3253731597342</v>
      </c>
      <c r="G62" s="7">
        <f t="shared" ref="G62" si="46">F62/E62</f>
        <v>1561.4233985968369</v>
      </c>
      <c r="H62" s="27">
        <v>0.42429823661820271</v>
      </c>
    </row>
    <row r="63" spans="1:16" ht="15" thickBot="1" x14ac:dyDescent="0.4">
      <c r="A63" s="12">
        <v>45261</v>
      </c>
      <c r="B63" s="31">
        <v>2399712</v>
      </c>
      <c r="C63" s="31">
        <v>8299796</v>
      </c>
      <c r="D63" s="31">
        <v>12651767840.500061</v>
      </c>
      <c r="E63" s="35">
        <f t="shared" ref="E63" si="47">C63/B63</f>
        <v>3.4586633729380858</v>
      </c>
      <c r="F63" s="14">
        <f t="shared" ref="F63" si="48">D63/B63</f>
        <v>5272.2025978534348</v>
      </c>
      <c r="G63" s="14">
        <f t="shared" ref="G63" si="49">F63/E63</f>
        <v>1524.3468442477456</v>
      </c>
      <c r="H63" s="28">
        <v>0.43202521021190698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2361668</v>
      </c>
      <c r="C64" s="29">
        <v>8264303</v>
      </c>
      <c r="D64" s="29">
        <v>12999484439.640079</v>
      </c>
      <c r="E64" s="33">
        <f t="shared" ref="E64" si="50">C64/B64</f>
        <v>3.4993500356527676</v>
      </c>
      <c r="F64" s="11">
        <f t="shared" ref="F64" si="51">D64/B64</f>
        <v>5504.3657447363812</v>
      </c>
      <c r="G64" s="11">
        <f t="shared" ref="G64" si="52">F64/E64</f>
        <v>1572.9680336793169</v>
      </c>
      <c r="H64" s="26">
        <v>0.42467580206073796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2338679</v>
      </c>
      <c r="C65" s="30">
        <v>8214226</v>
      </c>
      <c r="D65" s="30">
        <v>12952293306.100082</v>
      </c>
      <c r="E65" s="34">
        <f t="shared" ref="E65" si="53">C65/B65</f>
        <v>3.5123358100876607</v>
      </c>
      <c r="F65" s="7">
        <f t="shared" ref="F65" si="54">D65/B65</f>
        <v>5538.2946125141934</v>
      </c>
      <c r="G65" s="7">
        <f t="shared" ref="G65" si="55">F65/E65</f>
        <v>1576.8123869613621</v>
      </c>
      <c r="H65" s="27">
        <v>0.42004709935932544</v>
      </c>
    </row>
    <row r="66" spans="1:16" x14ac:dyDescent="0.35">
      <c r="A66" s="5">
        <v>45352</v>
      </c>
      <c r="B66" s="30">
        <v>2349691</v>
      </c>
      <c r="C66" s="30">
        <v>8154784</v>
      </c>
      <c r="D66" s="30">
        <v>12826243272.220089</v>
      </c>
      <c r="E66" s="34">
        <f t="shared" ref="E66" si="56">C66/B66</f>
        <v>3.4705771950439441</v>
      </c>
      <c r="F66" s="7">
        <f t="shared" ref="F66" si="57">D66/B66</f>
        <v>5458.6936206590944</v>
      </c>
      <c r="G66" s="7">
        <f t="shared" ref="G66" si="58">F66/E66</f>
        <v>1572.8489279691637</v>
      </c>
      <c r="H66" s="27">
        <v>0.42152839091228561</v>
      </c>
    </row>
    <row r="67" spans="1:16" x14ac:dyDescent="0.35">
      <c r="A67" s="5">
        <v>45383</v>
      </c>
      <c r="B67" s="30">
        <v>2369408</v>
      </c>
      <c r="C67" s="30">
        <v>8288372</v>
      </c>
      <c r="D67" s="30">
        <v>13155300768.86002</v>
      </c>
      <c r="E67" s="34">
        <f t="shared" ref="E67" si="59">C67/B67</f>
        <v>3.4980771568256714</v>
      </c>
      <c r="F67" s="7">
        <f t="shared" ref="F67" si="60">D67/B67</f>
        <v>5552.1466834162875</v>
      </c>
      <c r="G67" s="7">
        <f t="shared" ref="G67" si="61">F67/E67</f>
        <v>1587.1996055268776</v>
      </c>
      <c r="H67" s="27">
        <v>0.4245654315584072</v>
      </c>
    </row>
    <row r="68" spans="1:16" x14ac:dyDescent="0.35">
      <c r="A68" s="5">
        <v>45413</v>
      </c>
      <c r="B68" s="30">
        <v>2354741</v>
      </c>
      <c r="C68" s="30">
        <v>8292773</v>
      </c>
      <c r="D68" s="30">
        <v>13580747140.99007</v>
      </c>
      <c r="E68" s="34">
        <f t="shared" ref="E68" si="62">C68/B68</f>
        <v>3.5217346621135825</v>
      </c>
      <c r="F68" s="7">
        <f t="shared" ref="F68" si="63">D68/B68</f>
        <v>5767.4059019612223</v>
      </c>
      <c r="G68" s="7">
        <f t="shared" ref="G68" si="64">F68/E68</f>
        <v>1637.6605438241311</v>
      </c>
      <c r="H68" s="27">
        <v>0.42144084939707166</v>
      </c>
    </row>
    <row r="69" spans="1:16" x14ac:dyDescent="0.35">
      <c r="A69" s="5">
        <v>45444</v>
      </c>
      <c r="B69" s="30">
        <v>2314995</v>
      </c>
      <c r="C69" s="30">
        <v>8115501</v>
      </c>
      <c r="D69" s="30">
        <v>13260067306.99</v>
      </c>
      <c r="E69" s="34">
        <f t="shared" ref="E69" si="65">C69/B69</f>
        <v>3.5056235542625362</v>
      </c>
      <c r="F69" s="7">
        <f t="shared" ref="F69" si="66">D69/B69</f>
        <v>5727.9032166332972</v>
      </c>
      <c r="G69" s="7">
        <f t="shared" ref="G69" si="67">F69/E69</f>
        <v>1633.9185106366199</v>
      </c>
      <c r="H69" s="27">
        <v>0.41383978781093733</v>
      </c>
    </row>
    <row r="70" spans="1:16" x14ac:dyDescent="0.35">
      <c r="A70" s="5">
        <v>45474</v>
      </c>
      <c r="B70" s="30">
        <v>2355141</v>
      </c>
      <c r="C70" s="30">
        <v>8135690</v>
      </c>
      <c r="D70" s="30">
        <v>13028468227.120001</v>
      </c>
      <c r="E70" s="34">
        <f t="shared" ref="E70" si="68">C70/B70</f>
        <v>3.4544386089834962</v>
      </c>
      <c r="F70" s="7">
        <f t="shared" ref="F70" si="69">D70/B70</f>
        <v>5531.9270596197857</v>
      </c>
      <c r="G70" s="7">
        <f t="shared" ref="G70" si="70">F70/E70</f>
        <v>1601.3968363003016</v>
      </c>
      <c r="H70" s="27">
        <v>0.42052110855655123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0.40628474521910057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0.40471731782910281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0.4066876199020279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0.40765357180221728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0.41297070697894206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0.413000598489421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0.41271833745607334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0.41227275215381026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0.41373211053743303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0.41633842733021298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0.41304547722542923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0.40890640988019883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0.42092231391335672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0.41749691256983829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0.40996372869537606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0.41067843006136689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0.40773940004169912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0.4028119045272312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0.39804551530612187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0.39256604988386012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0.38598747410059658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0.37796829656348713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0.37615818907851167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0.37634207489036248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0.37941620148626504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0.37933301458228796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0.38195947576265737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0.38282431602374056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0.38002564309860903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0.37664565522221283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0.37424352482470502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0.37208495911841749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0.36776990761321554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0.37086833070049668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0.37495558302448895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0.37390052632344606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0.380573067961823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0.37828692103773365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0.38168848643379916</v>
      </c>
    </row>
    <row r="43" spans="1:16" x14ac:dyDescent="0.35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0.38307163856452903</v>
      </c>
    </row>
    <row r="44" spans="1:16" x14ac:dyDescent="0.35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0.38383053953064572</v>
      </c>
    </row>
    <row r="45" spans="1:16" x14ac:dyDescent="0.35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0.38686178722581677</v>
      </c>
    </row>
    <row r="46" spans="1:16" x14ac:dyDescent="0.35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0.39095932367158248</v>
      </c>
    </row>
    <row r="47" spans="1:16" x14ac:dyDescent="0.35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0.39166548018281189</v>
      </c>
    </row>
    <row r="48" spans="1:16" x14ac:dyDescent="0.35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0.39575549730879134</v>
      </c>
    </row>
    <row r="49" spans="1:16" x14ac:dyDescent="0.35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0.39311661185228186</v>
      </c>
    </row>
    <row r="50" spans="1:16" x14ac:dyDescent="0.35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0.39136968841333175</v>
      </c>
    </row>
    <row r="51" spans="1:16" ht="15" thickBot="1" x14ac:dyDescent="0.4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0.37682515277808343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0.38713518793041368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0.38748171031522288</v>
      </c>
    </row>
    <row r="54" spans="1:16" x14ac:dyDescent="0.35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0.38406855887835817</v>
      </c>
    </row>
    <row r="55" spans="1:16" x14ac:dyDescent="0.35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0.39234622617361226</v>
      </c>
    </row>
    <row r="56" spans="1:16" x14ac:dyDescent="0.35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0.39196728228423738</v>
      </c>
    </row>
    <row r="57" spans="1:16" x14ac:dyDescent="0.35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0.38821239877833308</v>
      </c>
    </row>
    <row r="58" spans="1:16" x14ac:dyDescent="0.35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0.38148615238707173</v>
      </c>
    </row>
    <row r="59" spans="1:16" x14ac:dyDescent="0.35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0.3779945324886651</v>
      </c>
    </row>
    <row r="60" spans="1:16" x14ac:dyDescent="0.35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0.39202550670356751</v>
      </c>
    </row>
    <row r="61" spans="1:16" x14ac:dyDescent="0.35">
      <c r="A61" s="5">
        <v>45200</v>
      </c>
      <c r="B61" s="30">
        <v>1978425</v>
      </c>
      <c r="C61" s="30">
        <v>5688687</v>
      </c>
      <c r="D61" s="30">
        <v>7439772894.4799795</v>
      </c>
      <c r="E61" s="34">
        <f t="shared" ref="E61" si="50">C61/B61</f>
        <v>2.8753614617688315</v>
      </c>
      <c r="F61" s="7">
        <f t="shared" ref="F61" si="51">D61/B61</f>
        <v>3760.4523267144214</v>
      </c>
      <c r="G61" s="7">
        <f t="shared" ref="G61" si="52">F61/E61</f>
        <v>1307.8189913559982</v>
      </c>
      <c r="H61" s="27">
        <v>0.3891632017791905</v>
      </c>
    </row>
    <row r="62" spans="1:16" x14ac:dyDescent="0.35">
      <c r="A62" s="5">
        <v>45231</v>
      </c>
      <c r="B62" s="30">
        <v>1964304</v>
      </c>
      <c r="C62" s="30">
        <v>5625027</v>
      </c>
      <c r="D62" s="30">
        <v>7502571055.0099869</v>
      </c>
      <c r="E62" s="34">
        <f t="shared" ref="E62" si="53">C62/B62</f>
        <v>2.8636234513598708</v>
      </c>
      <c r="F62" s="7">
        <f t="shared" ref="F62" si="54">D62/B62</f>
        <v>3819.4551632588373</v>
      </c>
      <c r="G62" s="7">
        <f t="shared" ref="G62" si="55">F62/E62</f>
        <v>1333.7840076163168</v>
      </c>
      <c r="H62" s="27">
        <v>0.38600354807512766</v>
      </c>
    </row>
    <row r="63" spans="1:16" ht="15" thickBot="1" x14ac:dyDescent="0.4">
      <c r="A63" s="12">
        <v>45261</v>
      </c>
      <c r="B63" s="31">
        <v>1925570</v>
      </c>
      <c r="C63" s="31">
        <v>5485752</v>
      </c>
      <c r="D63" s="31">
        <v>7182938867.3399963</v>
      </c>
      <c r="E63" s="35">
        <f t="shared" ref="E63:E64" si="56">C63/B63</f>
        <v>2.8488977289841451</v>
      </c>
      <c r="F63" s="14">
        <f t="shared" ref="F63:F64" si="57">D63/B63</f>
        <v>3730.2922601307646</v>
      </c>
      <c r="G63" s="14">
        <f t="shared" ref="G63:G64" si="58">F63/E63</f>
        <v>1309.3808956985288</v>
      </c>
      <c r="H63" s="28">
        <v>0.37801786448066399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1984840</v>
      </c>
      <c r="C64" s="29">
        <v>5634456</v>
      </c>
      <c r="D64" s="29">
        <v>7593474009.2200079</v>
      </c>
      <c r="E64" s="33">
        <f t="shared" si="56"/>
        <v>2.8387456923479979</v>
      </c>
      <c r="F64" s="11">
        <f t="shared" si="57"/>
        <v>3825.7360841276918</v>
      </c>
      <c r="G64" s="11">
        <f t="shared" si="58"/>
        <v>1347.6853859928992</v>
      </c>
      <c r="H64" s="26">
        <v>0.38926820546317908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1979705</v>
      </c>
      <c r="C65" s="30">
        <v>5601908</v>
      </c>
      <c r="D65" s="30">
        <v>7553107301.1799984</v>
      </c>
      <c r="E65" s="34">
        <f t="shared" ref="E65" si="59">C65/B65</f>
        <v>2.829668056604393</v>
      </c>
      <c r="F65" s="7">
        <f t="shared" ref="F65" si="60">D65/B65</f>
        <v>3815.269093718508</v>
      </c>
      <c r="G65" s="7">
        <f t="shared" ref="G65" si="61">F65/E65</f>
        <v>1348.3097725239327</v>
      </c>
      <c r="H65" s="27">
        <v>0.38787726446896442</v>
      </c>
    </row>
    <row r="66" spans="1:16" x14ac:dyDescent="0.35">
      <c r="A66" s="5">
        <v>45352</v>
      </c>
      <c r="B66" s="30">
        <v>2056302</v>
      </c>
      <c r="C66" s="30">
        <v>5720270</v>
      </c>
      <c r="D66" s="30">
        <v>7838729151.789959</v>
      </c>
      <c r="E66" s="34">
        <f t="shared" ref="E66" si="62">C66/B66</f>
        <v>2.7818238760648972</v>
      </c>
      <c r="F66" s="7">
        <f t="shared" ref="F66" si="63">D66/B66</f>
        <v>3812.0515137319126</v>
      </c>
      <c r="G66" s="7">
        <f t="shared" ref="G66" si="64">F66/E66</f>
        <v>1370.3425103692587</v>
      </c>
      <c r="H66" s="27">
        <v>0.40248634913958764</v>
      </c>
    </row>
    <row r="67" spans="1:16" x14ac:dyDescent="0.35">
      <c r="A67" s="5">
        <v>45383</v>
      </c>
      <c r="B67" s="30">
        <v>2063867</v>
      </c>
      <c r="C67" s="30">
        <v>5798649</v>
      </c>
      <c r="D67" s="30">
        <v>8110244145.5400181</v>
      </c>
      <c r="E67" s="34">
        <f t="shared" ref="E67:E68" si="65">C67/B67</f>
        <v>2.8096040103359372</v>
      </c>
      <c r="F67" s="7">
        <f t="shared" ref="F67:F68" si="66">D67/B67</f>
        <v>3929.635071223106</v>
      </c>
      <c r="G67" s="7">
        <f t="shared" ref="G67:G68" si="67">F67/E67</f>
        <v>1398.6437436616734</v>
      </c>
      <c r="H67" s="27">
        <v>0.40356767810686578</v>
      </c>
    </row>
    <row r="68" spans="1:16" x14ac:dyDescent="0.35">
      <c r="A68" s="5">
        <v>45413</v>
      </c>
      <c r="B68" s="30">
        <v>2038555</v>
      </c>
      <c r="C68" s="30">
        <v>5738375</v>
      </c>
      <c r="D68" s="30">
        <v>8020439877.5200653</v>
      </c>
      <c r="E68" s="34">
        <f t="shared" si="65"/>
        <v>2.8149228252365033</v>
      </c>
      <c r="F68" s="7">
        <f t="shared" si="66"/>
        <v>3934.3750242304304</v>
      </c>
      <c r="G68" s="7">
        <f t="shared" si="67"/>
        <v>1397.6848633141028</v>
      </c>
      <c r="H68" s="27">
        <v>0.39822407545850996</v>
      </c>
    </row>
    <row r="69" spans="1:16" x14ac:dyDescent="0.35">
      <c r="A69" s="5">
        <v>45444</v>
      </c>
      <c r="B69" s="30">
        <v>2068021</v>
      </c>
      <c r="C69" s="30">
        <v>5771366</v>
      </c>
      <c r="D69" s="30">
        <v>8162033536.2600002</v>
      </c>
      <c r="E69" s="34">
        <f t="shared" ref="E69" si="68">C69/B69</f>
        <v>2.7907675985882157</v>
      </c>
      <c r="F69" s="7">
        <f t="shared" ref="F69" si="69">D69/B69</f>
        <v>3946.7846488309356</v>
      </c>
      <c r="G69" s="7">
        <f t="shared" ref="G69" si="70">F69/E69</f>
        <v>1414.2290640136148</v>
      </c>
      <c r="H69" s="27">
        <v>0.40358074056148691</v>
      </c>
    </row>
    <row r="70" spans="1:16" x14ac:dyDescent="0.35">
      <c r="A70" s="5">
        <v>45474</v>
      </c>
      <c r="B70" s="30">
        <v>2066014</v>
      </c>
      <c r="C70" s="30">
        <v>5726454</v>
      </c>
      <c r="D70" s="30">
        <v>8110339747.8500004</v>
      </c>
      <c r="E70" s="34">
        <f t="shared" ref="E70" si="71">C70/B70</f>
        <v>2.7717401721382333</v>
      </c>
      <c r="F70" s="7">
        <f t="shared" ref="F70" si="72">D70/B70</f>
        <v>3925.5976715791858</v>
      </c>
      <c r="G70" s="7">
        <f t="shared" ref="G70" si="73">F70/E70</f>
        <v>1416.2935296171067</v>
      </c>
      <c r="H70" s="27">
        <v>0.40279044152395843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0.36266736844173564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0.36221245618920955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0.36518033330646427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0.36566447375313027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0.36877694673717187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0.36896653562762294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0.36770829932241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0.36680899914028475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0.36731529173989008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0.37071573105535555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0.36673572858515363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0.36703882179808278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0.36844444969653878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0.36652211277288915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0.37101884759171855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0.38110618821637327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0.37794647548640636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0.3679743473507045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0.37420131678161578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0.37311360265016458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0.36941421050528134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0.36509394571697673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0.35959259069613292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0.35417934410250734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0.35550302435855013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0.3550158019087406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0.35693139305512539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0.35891981502527259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0.35691306619419993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0.35190896326526572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0.34804419583226059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0.34562605558012599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0.35104175481975114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0.3608805386938454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0.37831162206544955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0.37764804090741044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0.38084686010917362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0.38005957506489574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0.37906352286827738</v>
      </c>
    </row>
    <row r="43" spans="1:16" x14ac:dyDescent="0.35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0.38180946311159564</v>
      </c>
    </row>
    <row r="44" spans="1:16" x14ac:dyDescent="0.35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0.38313483498759066</v>
      </c>
    </row>
    <row r="45" spans="1:16" x14ac:dyDescent="0.35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0.38359192091011074</v>
      </c>
    </row>
    <row r="46" spans="1:16" x14ac:dyDescent="0.35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0.38653430446972881</v>
      </c>
    </row>
    <row r="47" spans="1:16" x14ac:dyDescent="0.35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0.38754107159586904</v>
      </c>
    </row>
    <row r="48" spans="1:16" x14ac:dyDescent="0.35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0.38723373269709072</v>
      </c>
    </row>
    <row r="49" spans="1:16" x14ac:dyDescent="0.35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0.3884117680475046</v>
      </c>
    </row>
    <row r="50" spans="1:16" x14ac:dyDescent="0.35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0.39465708160196167</v>
      </c>
    </row>
    <row r="51" spans="1:16" ht="15" thickBot="1" x14ac:dyDescent="0.4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0.39531452516622057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0.39436468294317106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0.39855486412519775</v>
      </c>
    </row>
    <row r="54" spans="1:16" x14ac:dyDescent="0.35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0.39744693347315718</v>
      </c>
    </row>
    <row r="55" spans="1:16" x14ac:dyDescent="0.35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0.39645235194770961</v>
      </c>
    </row>
    <row r="56" spans="1:16" x14ac:dyDescent="0.35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0.39886762939554526</v>
      </c>
    </row>
    <row r="57" spans="1:16" x14ac:dyDescent="0.35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0.39417464610374586</v>
      </c>
    </row>
    <row r="58" spans="1:16" x14ac:dyDescent="0.35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0.39252884227612661</v>
      </c>
    </row>
    <row r="59" spans="1:16" x14ac:dyDescent="0.35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0.38919974821531339</v>
      </c>
    </row>
    <row r="60" spans="1:16" x14ac:dyDescent="0.35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0.38971782176180314</v>
      </c>
    </row>
    <row r="61" spans="1:16" x14ac:dyDescent="0.35">
      <c r="A61" s="5">
        <v>45200</v>
      </c>
      <c r="B61" s="30">
        <v>6639532</v>
      </c>
      <c r="C61" s="30">
        <v>22766504</v>
      </c>
      <c r="D61" s="30">
        <v>33017886922.760845</v>
      </c>
      <c r="E61" s="34">
        <f t="shared" ref="E61" si="38">C61/B61</f>
        <v>3.4289320391858946</v>
      </c>
      <c r="F61" s="7">
        <f t="shared" ref="F61" si="39">D61/B61</f>
        <v>4972.9238329992004</v>
      </c>
      <c r="G61" s="7">
        <f t="shared" ref="G61" si="40">F61/E61</f>
        <v>1450.2835798926724</v>
      </c>
      <c r="H61" s="27">
        <v>0.39353706829114249</v>
      </c>
    </row>
    <row r="62" spans="1:16" x14ac:dyDescent="0.35">
      <c r="A62" s="5">
        <v>45231</v>
      </c>
      <c r="B62" s="30">
        <v>6765999</v>
      </c>
      <c r="C62" s="30">
        <v>23009863</v>
      </c>
      <c r="D62" s="30">
        <v>33279062029.330772</v>
      </c>
      <c r="E62" s="34">
        <f t="shared" ref="E62" si="41">C62/B62</f>
        <v>3.4008079220821639</v>
      </c>
      <c r="F62" s="7">
        <f t="shared" ref="F62" si="42">D62/B62</f>
        <v>4918.5733000153814</v>
      </c>
      <c r="G62" s="7">
        <f t="shared" ref="G62" si="43">F62/E62</f>
        <v>1446.295531152479</v>
      </c>
      <c r="H62" s="27">
        <v>0.40078220252678887</v>
      </c>
    </row>
    <row r="63" spans="1:16" ht="15" thickBot="1" x14ac:dyDescent="0.4">
      <c r="A63" s="12">
        <v>45261</v>
      </c>
      <c r="B63" s="31">
        <v>6717194</v>
      </c>
      <c r="C63" s="31">
        <v>22942501</v>
      </c>
      <c r="D63" s="31">
        <v>32294234737.980762</v>
      </c>
      <c r="E63" s="35">
        <f t="shared" ref="E63" si="44">C63/B63</f>
        <v>3.4154888186942345</v>
      </c>
      <c r="F63" s="14">
        <f t="shared" ref="F63" si="45">D63/B63</f>
        <v>4807.6971929023875</v>
      </c>
      <c r="G63" s="14">
        <f t="shared" ref="G63" si="46">F63/E63</f>
        <v>1407.6161416743869</v>
      </c>
      <c r="H63" s="28">
        <v>0.39764242215565032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6786437</v>
      </c>
      <c r="C64" s="29">
        <v>23250195</v>
      </c>
      <c r="D64" s="29">
        <v>34031351270.580841</v>
      </c>
      <c r="E64" s="33">
        <f t="shared" ref="E64" si="47">C64/B64</f>
        <v>3.425979641452503</v>
      </c>
      <c r="F64" s="11">
        <f t="shared" ref="F64" si="48">D64/B64</f>
        <v>5014.6124204174948</v>
      </c>
      <c r="G64" s="11">
        <f t="shared" ref="G64" si="49">F64/E64</f>
        <v>1463.701756934978</v>
      </c>
      <c r="H64" s="26">
        <v>0.4014902117571047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6903001</v>
      </c>
      <c r="C65" s="30">
        <v>23715477</v>
      </c>
      <c r="D65" s="30">
        <v>34254368465.730911</v>
      </c>
      <c r="E65" s="34">
        <f>C65/B65</f>
        <v>3.435531444946915</v>
      </c>
      <c r="F65" s="7">
        <f>D65/B65</f>
        <v>4962.2430107906566</v>
      </c>
      <c r="G65" s="7">
        <f t="shared" ref="G65" si="50">F65/E65</f>
        <v>1444.388762061624</v>
      </c>
      <c r="H65" s="27">
        <v>0.40813082494621949</v>
      </c>
    </row>
    <row r="66" spans="1:16" x14ac:dyDescent="0.35">
      <c r="A66" s="5">
        <v>45352</v>
      </c>
      <c r="B66" s="30">
        <v>6950036</v>
      </c>
      <c r="C66" s="30">
        <v>24139973</v>
      </c>
      <c r="D66" s="30">
        <v>34906263453.480988</v>
      </c>
      <c r="E66" s="34">
        <f>C66/B66</f>
        <v>3.4733594185699181</v>
      </c>
      <c r="F66" s="7">
        <f>D66/B66</f>
        <v>5022.4579345317043</v>
      </c>
      <c r="G66" s="7">
        <f t="shared" ref="G66" si="51">F66/E66</f>
        <v>1445.9943038660808</v>
      </c>
      <c r="H66" s="27">
        <v>0.41065473584585827</v>
      </c>
    </row>
    <row r="67" spans="1:16" x14ac:dyDescent="0.35">
      <c r="A67" s="5">
        <v>45383</v>
      </c>
      <c r="B67" s="30">
        <v>7043756</v>
      </c>
      <c r="C67" s="30">
        <v>24902916</v>
      </c>
      <c r="D67" s="30">
        <v>35686777466.20092</v>
      </c>
      <c r="E67" s="34">
        <f>C67/B67</f>
        <v>3.5354597745861724</v>
      </c>
      <c r="F67" s="7">
        <f>D67/B67</f>
        <v>5066.4414647811363</v>
      </c>
      <c r="G67" s="7">
        <f t="shared" ref="G67" si="52">F67/E67</f>
        <v>1433.0360936928398</v>
      </c>
      <c r="H67" s="27">
        <v>0.41593206820208495</v>
      </c>
    </row>
    <row r="68" spans="1:16" x14ac:dyDescent="0.35">
      <c r="A68" s="5">
        <v>45413</v>
      </c>
      <c r="B68" s="30">
        <v>6878696</v>
      </c>
      <c r="C68" s="30">
        <v>24481817</v>
      </c>
      <c r="D68" s="30">
        <v>35917288781.960464</v>
      </c>
      <c r="E68" s="34">
        <f>C68/B68</f>
        <v>3.5590782031943262</v>
      </c>
      <c r="F68" s="7">
        <f>D68/B68</f>
        <v>5221.5258214580881</v>
      </c>
      <c r="G68" s="7">
        <f t="shared" ref="G68" si="53">F68/E68</f>
        <v>1467.1006152019054</v>
      </c>
      <c r="H68" s="27">
        <v>0.40593129991360605</v>
      </c>
    </row>
    <row r="69" spans="1:16" x14ac:dyDescent="0.35">
      <c r="A69" s="5">
        <v>45444</v>
      </c>
      <c r="B69" s="30">
        <v>6867886</v>
      </c>
      <c r="C69" s="30">
        <v>24373466</v>
      </c>
      <c r="D69" s="30">
        <v>36251697318.68</v>
      </c>
      <c r="E69" s="34">
        <f>C69/B69</f>
        <v>3.5489036946740233</v>
      </c>
      <c r="F69" s="7">
        <f>D69/B69</f>
        <v>5278.4360891663027</v>
      </c>
      <c r="G69" s="7">
        <f t="shared" ref="G69" si="54">F69/E69</f>
        <v>1487.3427242018022</v>
      </c>
      <c r="H69" s="27">
        <v>0.40503991336068501</v>
      </c>
    </row>
    <row r="70" spans="1:16" x14ac:dyDescent="0.35">
      <c r="A70" s="5">
        <v>45474</v>
      </c>
      <c r="B70" s="30">
        <v>6838396</v>
      </c>
      <c r="C70" s="30">
        <v>23987514</v>
      </c>
      <c r="D70" s="30">
        <v>35448864481.32</v>
      </c>
      <c r="E70" s="34">
        <f>C70/B70</f>
        <v>3.5077690733324012</v>
      </c>
      <c r="F70" s="7">
        <f>D70/B70</f>
        <v>5183.7981423304527</v>
      </c>
      <c r="G70" s="7">
        <f t="shared" ref="G70" si="55">F70/E70</f>
        <v>1477.8048480271862</v>
      </c>
      <c r="H70" s="27">
        <v>0.40304850165582751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0.38129038261980391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0.38124561248671024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0.39171474626433817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0.3991700652120671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0.39221278959788791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0.38784536575865641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0.38526544327662943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0.38322002894532514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0.38210573583482083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0.38645576254197472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0.38648428391140094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0.39065253060471722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0.39534971571610183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0.39878399278454402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0.40264798421335729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0.40628639000309869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0.39880337255512877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0.39039728334404494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0.39163324033154595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0.39174554276772605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0.39260361960301388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0.39876964746390847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0.39943511012923949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0.39664673949321827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0.40314604400279058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0.40617944070165252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0.41431364615088478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0.41697229665053731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0.41818773642618207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0.41541102315169931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0.41649765133791666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0.42001241501724634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0.41923664007932732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0.43121538668108378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0.44459885805917049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0.43639932017823529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0.4428483562635232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0.44406755178249557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0.44762304953385174</v>
      </c>
    </row>
    <row r="43" spans="1:16" x14ac:dyDescent="0.35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0.44970542522143514</v>
      </c>
    </row>
    <row r="44" spans="1:16" x14ac:dyDescent="0.35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0.45266703051731227</v>
      </c>
    </row>
    <row r="45" spans="1:16" x14ac:dyDescent="0.35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0.45109572597308295</v>
      </c>
    </row>
    <row r="46" spans="1:16" x14ac:dyDescent="0.35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0.45651864923599506</v>
      </c>
    </row>
    <row r="47" spans="1:16" x14ac:dyDescent="0.35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0.45933010164678606</v>
      </c>
    </row>
    <row r="48" spans="1:16" x14ac:dyDescent="0.35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0.46107625667260022</v>
      </c>
    </row>
    <row r="49" spans="1:16" x14ac:dyDescent="0.35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0.47079378166607661</v>
      </c>
    </row>
    <row r="50" spans="1:16" x14ac:dyDescent="0.35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0.47398293149523313</v>
      </c>
    </row>
    <row r="51" spans="1:16" ht="15" thickBot="1" x14ac:dyDescent="0.4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0.46967841419431688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0.4761566713261115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0.47834401159431927</v>
      </c>
    </row>
    <row r="54" spans="1:16" x14ac:dyDescent="0.35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0.48026134851200486</v>
      </c>
    </row>
    <row r="55" spans="1:16" x14ac:dyDescent="0.35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0.48816781458933672</v>
      </c>
    </row>
    <row r="56" spans="1:16" x14ac:dyDescent="0.35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0.48866754908173116</v>
      </c>
    </row>
    <row r="57" spans="1:16" x14ac:dyDescent="0.35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0.48692517518269768</v>
      </c>
    </row>
    <row r="58" spans="1:16" x14ac:dyDescent="0.35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0.49178827583247448</v>
      </c>
    </row>
    <row r="59" spans="1:16" x14ac:dyDescent="0.35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0.49113350344783913</v>
      </c>
    </row>
    <row r="60" spans="1:16" x14ac:dyDescent="0.35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0.4913059918323805</v>
      </c>
    </row>
    <row r="61" spans="1:16" x14ac:dyDescent="0.35">
      <c r="A61" s="5">
        <v>45200</v>
      </c>
      <c r="B61" s="30">
        <v>1053224</v>
      </c>
      <c r="C61" s="30">
        <v>3888182</v>
      </c>
      <c r="D61" s="30">
        <v>5788489990.6199789</v>
      </c>
      <c r="E61" s="34">
        <f t="shared" ref="E61:E62" si="50">C61/B61</f>
        <v>3.6916952139335981</v>
      </c>
      <c r="F61" s="7">
        <f t="shared" ref="F61:F62" si="51">D61/B61</f>
        <v>5495.9723578459843</v>
      </c>
      <c r="G61" s="7">
        <f t="shared" ref="G61:G62" si="52">F61/E61</f>
        <v>1488.739465030181</v>
      </c>
      <c r="H61" s="27">
        <v>0.49405384238902167</v>
      </c>
    </row>
    <row r="62" spans="1:16" x14ac:dyDescent="0.35">
      <c r="A62" s="5">
        <v>45231</v>
      </c>
      <c r="B62" s="30">
        <v>1056084</v>
      </c>
      <c r="C62" s="30">
        <v>3916099</v>
      </c>
      <c r="D62" s="30">
        <v>5799332595.7199783</v>
      </c>
      <c r="E62" s="34">
        <f t="shared" si="50"/>
        <v>3.7081321182784701</v>
      </c>
      <c r="F62" s="7">
        <f t="shared" si="51"/>
        <v>5491.355418432604</v>
      </c>
      <c r="G62" s="7">
        <f t="shared" si="52"/>
        <v>1480.8952980299982</v>
      </c>
      <c r="H62" s="27">
        <v>0.49488974054429069</v>
      </c>
    </row>
    <row r="63" spans="1:16" ht="15" thickBot="1" x14ac:dyDescent="0.4">
      <c r="A63" s="12">
        <v>45261</v>
      </c>
      <c r="B63" s="31">
        <v>1039611</v>
      </c>
      <c r="C63" s="31">
        <v>3878154</v>
      </c>
      <c r="D63" s="31">
        <v>5653928457.6199989</v>
      </c>
      <c r="E63" s="35">
        <f t="shared" ref="E63:E64" si="53">C63/B63</f>
        <v>3.7303895399336868</v>
      </c>
      <c r="F63" s="14">
        <f t="shared" ref="F63:F64" si="54">D63/B63</f>
        <v>5438.5038804129608</v>
      </c>
      <c r="G63" s="14">
        <f t="shared" ref="G63:G64" si="55">F63/E63</f>
        <v>1457.8916818723544</v>
      </c>
      <c r="H63" s="28">
        <v>0.48667306021177315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1054824</v>
      </c>
      <c r="C64" s="29">
        <v>3969592</v>
      </c>
      <c r="D64" s="29">
        <v>5848070368.5699959</v>
      </c>
      <c r="E64" s="33">
        <f t="shared" si="53"/>
        <v>3.7632742523871281</v>
      </c>
      <c r="F64" s="11">
        <f t="shared" si="54"/>
        <v>5544.1195579262476</v>
      </c>
      <c r="G64" s="11">
        <f t="shared" si="55"/>
        <v>1473.2169876828641</v>
      </c>
      <c r="H64" s="26">
        <v>0.49329066315905706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1057788</v>
      </c>
      <c r="C65" s="30">
        <v>3977773</v>
      </c>
      <c r="D65" s="30">
        <v>5865737234.2300053</v>
      </c>
      <c r="E65" s="34">
        <f t="shared" ref="E65" si="56">C65/B65</f>
        <v>3.7604633442617992</v>
      </c>
      <c r="F65" s="7">
        <f t="shared" ref="F65" si="57">D65/B65</f>
        <v>5545.2862333756912</v>
      </c>
      <c r="G65" s="7">
        <f t="shared" ref="G65" si="58">F65/E65</f>
        <v>1474.6284501981399</v>
      </c>
      <c r="H65" s="27">
        <v>0.49417182485692773</v>
      </c>
    </row>
    <row r="66" spans="1:16" x14ac:dyDescent="0.35">
      <c r="A66" s="5">
        <v>45352</v>
      </c>
      <c r="B66" s="30">
        <v>1067347</v>
      </c>
      <c r="C66" s="30">
        <v>4033452</v>
      </c>
      <c r="D66" s="30">
        <v>5969530701.3899841</v>
      </c>
      <c r="E66" s="34">
        <f t="shared" ref="E66" si="59">C66/B66</f>
        <v>3.7789509878230789</v>
      </c>
      <c r="F66" s="7">
        <f t="shared" ref="F66" si="60">D66/B66</f>
        <v>5592.8678315393063</v>
      </c>
      <c r="G66" s="7">
        <f t="shared" ref="G66" si="61">F66/E66</f>
        <v>1480.0053902686791</v>
      </c>
      <c r="H66" s="27">
        <v>0.49812854533451195</v>
      </c>
    </row>
    <row r="67" spans="1:16" x14ac:dyDescent="0.35">
      <c r="A67" s="5">
        <v>45383</v>
      </c>
      <c r="B67" s="30">
        <v>1076694</v>
      </c>
      <c r="C67" s="30">
        <v>4065681</v>
      </c>
      <c r="D67" s="30">
        <v>6172218163.4399815</v>
      </c>
      <c r="E67" s="34">
        <f t="shared" ref="E67" si="62">C67/B67</f>
        <v>3.776078440113904</v>
      </c>
      <c r="F67" s="7">
        <f t="shared" ref="F67" si="63">D67/B67</f>
        <v>5732.5648359143652</v>
      </c>
      <c r="G67" s="7">
        <f t="shared" ref="G67" si="64">F67/E67</f>
        <v>1518.1265238074463</v>
      </c>
      <c r="H67" s="27">
        <v>0.50197783344353264</v>
      </c>
    </row>
    <row r="68" spans="1:16" x14ac:dyDescent="0.35">
      <c r="A68" s="5">
        <v>45413</v>
      </c>
      <c r="B68" s="30">
        <v>1083075</v>
      </c>
      <c r="C68" s="30">
        <v>4179899</v>
      </c>
      <c r="D68" s="30">
        <v>6313185326.5100489</v>
      </c>
      <c r="E68" s="34">
        <f t="shared" ref="E68" si="65">C68/B68</f>
        <v>3.8592885995891328</v>
      </c>
      <c r="F68" s="7">
        <f t="shared" ref="F68" si="66">D68/B68</f>
        <v>5828.9456653602465</v>
      </c>
      <c r="G68" s="7">
        <f t="shared" ref="G68" si="67">F68/E68</f>
        <v>1510.367912361052</v>
      </c>
      <c r="H68" s="27">
        <v>0.50443734207709234</v>
      </c>
    </row>
    <row r="69" spans="1:16" x14ac:dyDescent="0.35">
      <c r="A69" s="5">
        <v>45444</v>
      </c>
      <c r="B69" s="30">
        <v>1092289</v>
      </c>
      <c r="C69" s="30">
        <v>4239258</v>
      </c>
      <c r="D69" s="30">
        <v>6446746940.9300003</v>
      </c>
      <c r="E69" s="34">
        <f t="shared" ref="E69" si="68">C69/B69</f>
        <v>3.8810772606883344</v>
      </c>
      <c r="F69" s="7">
        <f t="shared" ref="F69" si="69">D69/B69</f>
        <v>5902.0524247062822</v>
      </c>
      <c r="G69" s="7">
        <f t="shared" ref="G69" si="70">F69/E69</f>
        <v>1520.7253111110483</v>
      </c>
      <c r="H69" s="27">
        <v>0.50820941600843084</v>
      </c>
    </row>
    <row r="70" spans="1:16" x14ac:dyDescent="0.35">
      <c r="A70" s="5">
        <v>45474</v>
      </c>
      <c r="B70" s="30">
        <v>1096515</v>
      </c>
      <c r="C70" s="30">
        <v>4274779</v>
      </c>
      <c r="D70" s="30">
        <v>6381907732.1199999</v>
      </c>
      <c r="E70" s="34">
        <f t="shared" ref="E70" si="71">C70/B70</f>
        <v>3.8985139282180361</v>
      </c>
      <c r="F70" s="7">
        <f t="shared" ref="F70" si="72">D70/B70</f>
        <v>5820.1736703282668</v>
      </c>
      <c r="G70" s="7">
        <f t="shared" ref="G70" si="73">F70/E70</f>
        <v>1492.9210918552749</v>
      </c>
      <c r="H70" s="27">
        <v>0.50965486449501352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0.44465497504913154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0.44680887985889023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0.45569228588893901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0.46303680758585847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0.44912038694725415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0.46479876305732498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0.46393907315672073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0.4711796099100839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0.47428550276827497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0.47807220202407763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0.49048666361783899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0.47618881129292462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0.47759591445730409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0.487779397262666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0.49415102844897846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0.50982567452407057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0.50646486234070309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0.49683882184612177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0.48897382683607804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0.48170390554092618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0.48072142831774672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0.47107976404185053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0.46922095054775315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0.46185085745630072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0.46808376563968063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0.46914675768866126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0.47719537642884591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0.47791377474257057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0.47747837185588549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0.47559703110175683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0.48798278839809961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0.48024674859286148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0.48170603533163636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0.48238331883972713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0.49458550181172567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0.48486406699931078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0.47665394842920761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0.47893570952197673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0.47992269651265496</v>
      </c>
    </row>
    <row r="43" spans="1:16" x14ac:dyDescent="0.35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0.48381116169345106</v>
      </c>
    </row>
    <row r="44" spans="1:16" x14ac:dyDescent="0.35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0.47683482334498145</v>
      </c>
    </row>
    <row r="45" spans="1:16" x14ac:dyDescent="0.35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0.47749405724298133</v>
      </c>
    </row>
    <row r="46" spans="1:16" x14ac:dyDescent="0.35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0.4844011751266139</v>
      </c>
    </row>
    <row r="47" spans="1:16" x14ac:dyDescent="0.35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0.48776053671627084</v>
      </c>
    </row>
    <row r="48" spans="1:16" x14ac:dyDescent="0.35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0.48697101499452639</v>
      </c>
    </row>
    <row r="49" spans="1:16" x14ac:dyDescent="0.35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0.49015281037755659</v>
      </c>
    </row>
    <row r="50" spans="1:16" x14ac:dyDescent="0.35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0.48935922316459646</v>
      </c>
    </row>
    <row r="51" spans="1:16" ht="15" thickBot="1" x14ac:dyDescent="0.4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0.48813754606561566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0.49885454868858198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0.50433498534180787</v>
      </c>
    </row>
    <row r="54" spans="1:16" x14ac:dyDescent="0.35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0.50217194886860672</v>
      </c>
    </row>
    <row r="55" spans="1:16" x14ac:dyDescent="0.35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0.50444843242043225</v>
      </c>
    </row>
    <row r="56" spans="1:16" x14ac:dyDescent="0.35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0.5010336303917784</v>
      </c>
    </row>
    <row r="57" spans="1:16" x14ac:dyDescent="0.35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0.50332759811665029</v>
      </c>
    </row>
    <row r="58" spans="1:16" x14ac:dyDescent="0.35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0.49838830318245536</v>
      </c>
    </row>
    <row r="59" spans="1:16" x14ac:dyDescent="0.35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0.5063950292004713</v>
      </c>
    </row>
    <row r="60" spans="1:16" x14ac:dyDescent="0.35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:E61" si="47">C60/B60</f>
        <v>4.5971549547247941</v>
      </c>
      <c r="F60" s="7">
        <f t="shared" ref="F60:F61" si="48">D60/B60</f>
        <v>5313.6395210073124</v>
      </c>
      <c r="G60" s="7">
        <f t="shared" ref="G60:G61" si="49">F60/E60</f>
        <v>1155.8539081973167</v>
      </c>
      <c r="H60" s="27">
        <v>0.52058210021150064</v>
      </c>
    </row>
    <row r="61" spans="1:16" x14ac:dyDescent="0.35">
      <c r="A61" s="5">
        <v>45200</v>
      </c>
      <c r="B61" s="30">
        <v>1409509</v>
      </c>
      <c r="C61" s="30">
        <v>6453737</v>
      </c>
      <c r="D61" s="30">
        <v>7655165243.8499508</v>
      </c>
      <c r="E61" s="34">
        <f t="shared" si="47"/>
        <v>4.5787128709359077</v>
      </c>
      <c r="F61" s="7">
        <f t="shared" si="48"/>
        <v>5431.0864590789779</v>
      </c>
      <c r="G61" s="7">
        <f t="shared" si="49"/>
        <v>1186.1600873803736</v>
      </c>
      <c r="H61" s="27">
        <v>0.52895392747434189</v>
      </c>
    </row>
    <row r="62" spans="1:16" x14ac:dyDescent="0.35">
      <c r="A62" s="5">
        <v>45231</v>
      </c>
      <c r="B62" s="30">
        <v>1402838</v>
      </c>
      <c r="C62" s="30">
        <v>6423661</v>
      </c>
      <c r="D62" s="30">
        <v>7754582417.7199659</v>
      </c>
      <c r="E62" s="34">
        <f t="shared" ref="E62" si="50">C62/B62</f>
        <v>4.579046903491351</v>
      </c>
      <c r="F62" s="7">
        <f t="shared" ref="F62" si="51">D62/B62</f>
        <v>5527.7818377602871</v>
      </c>
      <c r="G62" s="7">
        <f t="shared" ref="G62" si="52">F62/E62</f>
        <v>1207.1904818327066</v>
      </c>
      <c r="H62" s="27">
        <v>0.52585710374356009</v>
      </c>
    </row>
    <row r="63" spans="1:16" ht="15" thickBot="1" x14ac:dyDescent="0.4">
      <c r="A63" s="12">
        <v>45261</v>
      </c>
      <c r="B63" s="31">
        <v>1350857</v>
      </c>
      <c r="C63" s="31">
        <v>6401838</v>
      </c>
      <c r="D63" s="31">
        <v>7433709090.2599678</v>
      </c>
      <c r="E63" s="35">
        <f t="shared" ref="E63" si="53">C63/B63</f>
        <v>4.739093775284875</v>
      </c>
      <c r="F63" s="14">
        <f t="shared" ref="F63" si="54">D63/B63</f>
        <v>5502.9578188216574</v>
      </c>
      <c r="G63" s="14">
        <f t="shared" ref="G63" si="55">F63/E63</f>
        <v>1161.1835679472001</v>
      </c>
      <c r="H63" s="28">
        <v>0.50580116990616231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1406303</v>
      </c>
      <c r="C64" s="29">
        <v>6597010</v>
      </c>
      <c r="D64" s="29">
        <v>7903471914.9399529</v>
      </c>
      <c r="E64" s="33">
        <f t="shared" ref="E64" si="56">C64/B64</f>
        <v>4.6910303113909304</v>
      </c>
      <c r="F64" s="11">
        <f t="shared" ref="F64" si="57">D64/B64</f>
        <v>5620.0348821981843</v>
      </c>
      <c r="G64" s="11">
        <f t="shared" ref="G64" si="58">F64/E64</f>
        <v>1198.0384924291388</v>
      </c>
      <c r="H64" s="26">
        <v>0.52596831318935144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1431676</v>
      </c>
      <c r="C65" s="30">
        <v>6681046</v>
      </c>
      <c r="D65" s="30">
        <v>7954899907.3399248</v>
      </c>
      <c r="E65" s="34">
        <f t="shared" ref="E65" si="59">C65/B65</f>
        <v>4.6665907649496114</v>
      </c>
      <c r="F65" s="7">
        <f t="shared" ref="F65" si="60">D65/B65</f>
        <v>5556.354864745882</v>
      </c>
      <c r="G65" s="7">
        <f t="shared" ref="G65" si="61">F65/E65</f>
        <v>1190.6668368006933</v>
      </c>
      <c r="H65" s="27">
        <v>0.53485448983747463</v>
      </c>
    </row>
    <row r="66" spans="1:16" x14ac:dyDescent="0.35">
      <c r="A66" s="5">
        <v>45352</v>
      </c>
      <c r="B66" s="30">
        <v>1440573</v>
      </c>
      <c r="C66" s="30">
        <v>6775843</v>
      </c>
      <c r="D66" s="30">
        <v>8268100092.2299461</v>
      </c>
      <c r="E66" s="34">
        <f t="shared" ref="E66:E67" si="62">C66/B66</f>
        <v>4.7035748969333726</v>
      </c>
      <c r="F66" s="7">
        <f t="shared" ref="F66:F67" si="63">D66/B66</f>
        <v>5739.452351411519</v>
      </c>
      <c r="G66" s="7">
        <f t="shared" ref="G66:G67" si="64">F66/E66</f>
        <v>1220.2319463762585</v>
      </c>
      <c r="H66" s="27">
        <v>0.53757169405958249</v>
      </c>
    </row>
    <row r="67" spans="1:16" x14ac:dyDescent="0.35">
      <c r="A67" s="5">
        <v>45383</v>
      </c>
      <c r="B67" s="30">
        <v>1436141</v>
      </c>
      <c r="C67" s="30">
        <v>6830891</v>
      </c>
      <c r="D67" s="30">
        <v>8575890714.9499741</v>
      </c>
      <c r="E67" s="34">
        <f t="shared" si="62"/>
        <v>4.7564208528271248</v>
      </c>
      <c r="F67" s="7">
        <f t="shared" si="63"/>
        <v>5971.4824066369347</v>
      </c>
      <c r="G67" s="7">
        <f t="shared" si="64"/>
        <v>1255.4571160555738</v>
      </c>
      <c r="H67" s="27">
        <v>0.53531377794129176</v>
      </c>
    </row>
    <row r="68" spans="1:16" x14ac:dyDescent="0.35">
      <c r="A68" s="5">
        <v>45413</v>
      </c>
      <c r="B68" s="30">
        <v>1410374</v>
      </c>
      <c r="C68" s="30">
        <v>6916449</v>
      </c>
      <c r="D68" s="30">
        <v>8790416750.8900414</v>
      </c>
      <c r="E68" s="34">
        <f t="shared" ref="E68" si="65">C68/B68</f>
        <v>4.9039822061382301</v>
      </c>
      <c r="F68" s="7">
        <f t="shared" ref="F68" si="66">D68/B68</f>
        <v>6232.6849125764102</v>
      </c>
      <c r="G68" s="7">
        <f t="shared" ref="G68" si="67">F68/E68</f>
        <v>1270.9436230773974</v>
      </c>
      <c r="H68" s="27">
        <v>0.5251167236362323</v>
      </c>
    </row>
    <row r="69" spans="1:16" x14ac:dyDescent="0.35">
      <c r="A69" s="5">
        <v>45444</v>
      </c>
      <c r="B69" s="30">
        <v>1407983</v>
      </c>
      <c r="C69" s="30">
        <v>6965553</v>
      </c>
      <c r="D69" s="30">
        <v>8981825424.2900009</v>
      </c>
      <c r="E69" s="34">
        <f t="shared" ref="E69" si="68">C69/B69</f>
        <v>4.9471854418696815</v>
      </c>
      <c r="F69" s="7">
        <f t="shared" ref="F69" si="69">D69/B69</f>
        <v>6379.2143969707031</v>
      </c>
      <c r="G69" s="7">
        <f t="shared" ref="G69" si="70">F69/E69</f>
        <v>1289.463366984646</v>
      </c>
      <c r="H69" s="27">
        <v>0.52363561954414295</v>
      </c>
    </row>
    <row r="70" spans="1:16" x14ac:dyDescent="0.35">
      <c r="A70" s="5">
        <v>45474</v>
      </c>
      <c r="B70" s="30">
        <v>1417042</v>
      </c>
      <c r="C70" s="30">
        <v>6993695</v>
      </c>
      <c r="D70" s="30">
        <v>8802352136.25</v>
      </c>
      <c r="E70" s="34">
        <f t="shared" ref="E70" si="71">C70/B70</f>
        <v>4.9354182868256551</v>
      </c>
      <c r="F70" s="7">
        <f t="shared" ref="F70" si="72">D70/B70</f>
        <v>6211.7792812421931</v>
      </c>
      <c r="G70" s="7">
        <f t="shared" ref="G70" si="73">F70/E70</f>
        <v>1258.612526890292</v>
      </c>
      <c r="H70" s="27">
        <v>0.5264106942679474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0.42181264564954624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0.42118674836543263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0.42270398227219746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0.42175755046745778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0.42327433127134156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0.42366846801003716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0.42384324205696516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0.4223938803111546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0.41877151914975014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0.42178746759142088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0.41968132007615772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0.4143450512113247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0.42094193532406521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0.41206480335276968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0.40731750268582528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0.40877479704091985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0.40839726527647674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0.40224150093367211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0.39638259245307605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0.39255814791291355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0.38328587512827705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0.37608160252858852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0.36880003109704484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0.37077524759253916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0.37064898239388439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0.37040507864209532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0.3737014452983945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0.37438036801919133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0.37103259801248323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0.3671388072695963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0.36523478131118159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0.3625901332681149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0.35920697167618632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0.36133306218307476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0.36411242309143671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0.36181618527302306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0.36577529817573745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0.36584446332454545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0.36496218596035845</v>
      </c>
    </row>
    <row r="43" spans="1:16" x14ac:dyDescent="0.35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0.36611757324185329</v>
      </c>
    </row>
    <row r="44" spans="1:16" x14ac:dyDescent="0.35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0.37121622779464314</v>
      </c>
    </row>
    <row r="45" spans="1:16" x14ac:dyDescent="0.35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0.3749617490230206</v>
      </c>
    </row>
    <row r="46" spans="1:16" x14ac:dyDescent="0.35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0.38062574703664215</v>
      </c>
    </row>
    <row r="47" spans="1:16" x14ac:dyDescent="0.35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0.38266514222991066</v>
      </c>
    </row>
    <row r="48" spans="1:16" x14ac:dyDescent="0.35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0.38853040875947598</v>
      </c>
    </row>
    <row r="49" spans="1:16" x14ac:dyDescent="0.35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0.38730350051237722</v>
      </c>
    </row>
    <row r="50" spans="1:16" x14ac:dyDescent="0.35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0.39258616816071462</v>
      </c>
    </row>
    <row r="51" spans="1:16" ht="15" thickBot="1" x14ac:dyDescent="0.4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0.38949664418178309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0.39504550190303067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0.39721187903999999</v>
      </c>
    </row>
    <row r="54" spans="1:16" x14ac:dyDescent="0.35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0.39793772231611674</v>
      </c>
    </row>
    <row r="55" spans="1:16" x14ac:dyDescent="0.35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0.40334924040552089</v>
      </c>
    </row>
    <row r="56" spans="1:16" x14ac:dyDescent="0.35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0.40467538622153587</v>
      </c>
    </row>
    <row r="57" spans="1:16" x14ac:dyDescent="0.35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0.40336254430826274</v>
      </c>
    </row>
    <row r="58" spans="1:16" x14ac:dyDescent="0.35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0.39641641502696967</v>
      </c>
    </row>
    <row r="59" spans="1:16" x14ac:dyDescent="0.35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0.40291624688810246</v>
      </c>
    </row>
    <row r="60" spans="1:16" x14ac:dyDescent="0.35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0.40605507062468882</v>
      </c>
    </row>
    <row r="61" spans="1:16" x14ac:dyDescent="0.35">
      <c r="A61" s="5">
        <v>45200</v>
      </c>
      <c r="B61" s="30">
        <v>2552349</v>
      </c>
      <c r="C61" s="30">
        <v>7541817</v>
      </c>
      <c r="D61" s="30">
        <v>10200688875.210091</v>
      </c>
      <c r="E61" s="34">
        <f t="shared" ref="E61" si="47">C61/B61</f>
        <v>2.9548533527350687</v>
      </c>
      <c r="F61" s="7">
        <f t="shared" ref="F61" si="48">D61/B61</f>
        <v>3996.5885837752166</v>
      </c>
      <c r="G61" s="7">
        <f t="shared" ref="G61" si="49">F61/E61</f>
        <v>1352.5505690750772</v>
      </c>
      <c r="H61" s="27">
        <v>0.40410189894986109</v>
      </c>
    </row>
    <row r="62" spans="1:16" x14ac:dyDescent="0.35">
      <c r="A62" s="5">
        <v>45231</v>
      </c>
      <c r="B62" s="30">
        <v>2542100</v>
      </c>
      <c r="C62" s="30">
        <v>7500223</v>
      </c>
      <c r="D62" s="30">
        <v>10232259062.740129</v>
      </c>
      <c r="E62" s="34">
        <f t="shared" ref="E62" si="50">C62/B62</f>
        <v>2.9504043900712009</v>
      </c>
      <c r="F62" s="7">
        <f t="shared" ref="F62" si="51">D62/B62</f>
        <v>4025.120594288238</v>
      </c>
      <c r="G62" s="7">
        <f t="shared" ref="G62" si="52">F62/E62</f>
        <v>1364.2606443488587</v>
      </c>
      <c r="H62" s="27">
        <v>0.40194119083962043</v>
      </c>
    </row>
    <row r="63" spans="1:16" ht="15" thickBot="1" x14ac:dyDescent="0.4">
      <c r="A63" s="12">
        <v>45261</v>
      </c>
      <c r="B63" s="31">
        <v>2504025</v>
      </c>
      <c r="C63" s="31">
        <v>7389810</v>
      </c>
      <c r="D63" s="31">
        <v>9928021251.4800415</v>
      </c>
      <c r="E63" s="35">
        <f t="shared" ref="E63" si="53">C63/B63</f>
        <v>2.9511726120945276</v>
      </c>
      <c r="F63" s="14">
        <f t="shared" ref="F63" si="54">D63/B63</f>
        <v>3964.8251321292882</v>
      </c>
      <c r="G63" s="14">
        <f t="shared" ref="G63" si="55">F63/E63</f>
        <v>1343.4744941317897</v>
      </c>
      <c r="H63" s="28">
        <v>0.39539174110857284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2543416</v>
      </c>
      <c r="C64" s="29">
        <v>7506128</v>
      </c>
      <c r="D64" s="29">
        <v>10367726192.380108</v>
      </c>
      <c r="E64" s="33">
        <f t="shared" ref="E64" si="56">C64/B64</f>
        <v>2.9511994891909148</v>
      </c>
      <c r="F64" s="11">
        <f t="shared" ref="F64" si="57">D64/B64</f>
        <v>4076.2998236938465</v>
      </c>
      <c r="G64" s="11">
        <f t="shared" ref="G64" si="58">F64/E64</f>
        <v>1381.2349312961501</v>
      </c>
      <c r="H64" s="26">
        <v>0.4010748027847772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2547972</v>
      </c>
      <c r="C65" s="30">
        <v>7511332</v>
      </c>
      <c r="D65" s="30">
        <v>10310839228.650131</v>
      </c>
      <c r="E65" s="34">
        <f t="shared" ref="E65" si="59">C65/B65</f>
        <v>2.9479648912939389</v>
      </c>
      <c r="F65" s="7">
        <f t="shared" ref="F65" si="60">D65/B65</f>
        <v>4046.6846686895033</v>
      </c>
      <c r="G65" s="7">
        <f t="shared" ref="G65" si="61">F65/E65</f>
        <v>1372.7044988359096</v>
      </c>
      <c r="H65" s="27">
        <v>0.40125612528481702</v>
      </c>
    </row>
    <row r="66" spans="1:16" x14ac:dyDescent="0.35">
      <c r="A66" s="5">
        <v>45352</v>
      </c>
      <c r="B66" s="30">
        <v>2570423</v>
      </c>
      <c r="C66" s="30">
        <v>7568236</v>
      </c>
      <c r="D66" s="30">
        <v>10479634750.150124</v>
      </c>
      <c r="E66" s="34">
        <f t="shared" ref="E66" si="62">C66/B66</f>
        <v>2.9443542949934698</v>
      </c>
      <c r="F66" s="7">
        <f t="shared" ref="F66" si="63">D66/B66</f>
        <v>4077.0078505172587</v>
      </c>
      <c r="G66" s="7">
        <f t="shared" ref="G66" si="64">F66/E66</f>
        <v>1384.6865703117774</v>
      </c>
      <c r="H66" s="27">
        <v>0.40425059197383328</v>
      </c>
    </row>
    <row r="67" spans="1:16" x14ac:dyDescent="0.35">
      <c r="A67" s="5">
        <v>45383</v>
      </c>
      <c r="B67" s="30">
        <v>2596184</v>
      </c>
      <c r="C67" s="30">
        <v>7635439</v>
      </c>
      <c r="D67" s="30">
        <v>10662176861.560154</v>
      </c>
      <c r="E67" s="34">
        <f t="shared" ref="E67:E68" si="65">C67/B67</f>
        <v>2.9410238257380832</v>
      </c>
      <c r="F67" s="7">
        <f t="shared" ref="F67:F68" si="66">D67/B67</f>
        <v>4106.8648684223281</v>
      </c>
      <c r="G67" s="7">
        <f t="shared" ref="G67:G68" si="67">F67/E67</f>
        <v>1396.4065277137508</v>
      </c>
      <c r="H67" s="27">
        <v>0.40775620141230257</v>
      </c>
    </row>
    <row r="68" spans="1:16" x14ac:dyDescent="0.35">
      <c r="A68" s="5">
        <v>45413</v>
      </c>
      <c r="B68" s="30">
        <v>2585092</v>
      </c>
      <c r="C68" s="30">
        <v>7667473</v>
      </c>
      <c r="D68" s="30">
        <v>10775478102.699974</v>
      </c>
      <c r="E68" s="34">
        <f t="shared" si="65"/>
        <v>2.9660348645231966</v>
      </c>
      <c r="F68" s="7">
        <f t="shared" si="66"/>
        <v>4168.3151325755425</v>
      </c>
      <c r="G68" s="7">
        <f t="shared" si="67"/>
        <v>1405.3493377413881</v>
      </c>
      <c r="H68" s="27">
        <v>0.40547132557245258</v>
      </c>
    </row>
    <row r="69" spans="1:16" x14ac:dyDescent="0.35">
      <c r="A69" s="5">
        <v>45444</v>
      </c>
      <c r="B69" s="30">
        <v>2596915</v>
      </c>
      <c r="C69" s="30">
        <v>7678383</v>
      </c>
      <c r="D69" s="30">
        <v>10881814343.85</v>
      </c>
      <c r="E69" s="34">
        <f t="shared" ref="E69" si="68">C69/B69</f>
        <v>2.9567325076099911</v>
      </c>
      <c r="F69" s="7">
        <f t="shared" ref="F69" si="69">D69/B69</f>
        <v>4190.2851436608435</v>
      </c>
      <c r="G69" s="7">
        <f t="shared" ref="G69" si="70">F69/E69</f>
        <v>1417.2012966597263</v>
      </c>
      <c r="H69" s="27">
        <v>0.40678123763671392</v>
      </c>
    </row>
    <row r="70" spans="1:16" x14ac:dyDescent="0.35">
      <c r="A70" s="5">
        <v>45474</v>
      </c>
      <c r="B70" s="30">
        <v>2630872</v>
      </c>
      <c r="C70" s="30">
        <v>7726432</v>
      </c>
      <c r="D70" s="30">
        <v>10883028681.77</v>
      </c>
      <c r="E70" s="34">
        <f t="shared" ref="E70" si="71">C70/B70</f>
        <v>2.9368331108468979</v>
      </c>
      <c r="F70" s="7">
        <f t="shared" ref="F70" si="72">D70/B70</f>
        <v>4136.662171998486</v>
      </c>
      <c r="G70" s="7">
        <f t="shared" ref="G70" si="73">F70/E70</f>
        <v>1408.5451967699969</v>
      </c>
      <c r="H70" s="27">
        <v>0.41154935958959316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75"/>
  <sheetViews>
    <sheetView zoomScale="90" zoomScaleNormal="90" workbookViewId="0">
      <pane xSplit="1" ySplit="3" topLeftCell="B61" activePane="bottomRight" state="frozen"/>
      <selection activeCell="H69" sqref="H69"/>
      <selection pane="topRight" activeCell="H69" sqref="H69"/>
      <selection pane="bottomLeft" activeCell="H69" sqref="H69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0.33689892925510745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0.33863681701357246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0.34929770037634489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0.34340382382879653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0.34506221064731601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0.34594464882075698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0.34680009465029227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0.34897439510220185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0.34499883017060529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0.34976456204004547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0.35646928853863152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0.34340933080584446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0.34734253699335971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0.3483212806465566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0.3558778333808475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0.404843591104871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0.39470694214584429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0.36839920819055472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0.35989348454483472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0.35003840742899484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0.3429061947885757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0.34178854542707082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0.34484753226614412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0.36070244145933067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0.33770464121279653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0.35146515075100526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0.3559069899590942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0.35634573659510627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0.35488522321601207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0.37013208340695797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0.38328829293217426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0.37594167071800816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0.36694337678999539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0.39238654323558486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0.37500184813036769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0.38240624263997697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0.3643854370184097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0.37292930281519843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0.37680880306894848</v>
      </c>
    </row>
    <row r="43" spans="1:16" x14ac:dyDescent="0.35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0.38269556999258103</v>
      </c>
    </row>
    <row r="44" spans="1:16" x14ac:dyDescent="0.35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0.37908526251179775</v>
      </c>
    </row>
    <row r="45" spans="1:16" x14ac:dyDescent="0.35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0.39082695100265957</v>
      </c>
    </row>
    <row r="46" spans="1:16" x14ac:dyDescent="0.35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0.39071840146010356</v>
      </c>
    </row>
    <row r="47" spans="1:16" x14ac:dyDescent="0.35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0.37900440231102683</v>
      </c>
    </row>
    <row r="48" spans="1:16" x14ac:dyDescent="0.35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0.3782867519871555</v>
      </c>
    </row>
    <row r="49" spans="1:16" x14ac:dyDescent="0.35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0.39802500066651753</v>
      </c>
    </row>
    <row r="50" spans="1:16" x14ac:dyDescent="0.35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0.4025101686717924</v>
      </c>
    </row>
    <row r="51" spans="1:16" ht="15" thickBot="1" x14ac:dyDescent="0.4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0.38991044845251344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0.38929979877444082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0.39407571687793669</v>
      </c>
    </row>
    <row r="54" spans="1:16" x14ac:dyDescent="0.35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0.39161684651124179</v>
      </c>
    </row>
    <row r="55" spans="1:16" x14ac:dyDescent="0.35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0.40336900200791276</v>
      </c>
    </row>
    <row r="56" spans="1:16" x14ac:dyDescent="0.35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0.39330222750423177</v>
      </c>
    </row>
    <row r="57" spans="1:16" x14ac:dyDescent="0.35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0.39289008054612368</v>
      </c>
    </row>
    <row r="58" spans="1:16" x14ac:dyDescent="0.35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0.38896668297117115</v>
      </c>
    </row>
    <row r="59" spans="1:16" x14ac:dyDescent="0.35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0.37879956212062499</v>
      </c>
    </row>
    <row r="60" spans="1:16" x14ac:dyDescent="0.35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0.38311027565590788</v>
      </c>
    </row>
    <row r="61" spans="1:16" x14ac:dyDescent="0.35">
      <c r="A61" s="5">
        <v>45200</v>
      </c>
      <c r="B61" s="30">
        <v>1180614</v>
      </c>
      <c r="C61" s="30">
        <v>3758288</v>
      </c>
      <c r="D61" s="30">
        <v>5807870761.2800045</v>
      </c>
      <c r="E61" s="34">
        <f t="shared" ref="E61" si="50">C61/B61</f>
        <v>3.1833334180350223</v>
      </c>
      <c r="F61" s="7">
        <f t="shared" ref="F61" si="51">D61/B61</f>
        <v>4919.3646367737501</v>
      </c>
      <c r="G61" s="7">
        <f t="shared" ref="G61" si="52">F61/E61</f>
        <v>1545.3501065591579</v>
      </c>
      <c r="H61" s="27">
        <v>0.3838129701878687</v>
      </c>
    </row>
    <row r="62" spans="1:16" x14ac:dyDescent="0.35">
      <c r="A62" s="5">
        <v>45231</v>
      </c>
      <c r="B62" s="30">
        <v>1181265</v>
      </c>
      <c r="C62" s="30">
        <v>3755170</v>
      </c>
      <c r="D62" s="30">
        <v>5854900427.7799854</v>
      </c>
      <c r="E62" s="34">
        <f t="shared" ref="E62" si="53">C62/B62</f>
        <v>3.1789395266938407</v>
      </c>
      <c r="F62" s="7">
        <f t="shared" ref="F62" si="54">D62/B62</f>
        <v>4956.4665234134472</v>
      </c>
      <c r="G62" s="7">
        <f t="shared" ref="G62" si="55">F62/E62</f>
        <v>1559.157222650369</v>
      </c>
      <c r="H62" s="27">
        <v>0.38375331858629774</v>
      </c>
    </row>
    <row r="63" spans="1:16" ht="15" thickBot="1" x14ac:dyDescent="0.4">
      <c r="A63" s="12">
        <v>45261</v>
      </c>
      <c r="B63" s="31">
        <v>1149366</v>
      </c>
      <c r="C63" s="31">
        <v>3606401</v>
      </c>
      <c r="D63" s="31">
        <v>5452850054.8399887</v>
      </c>
      <c r="E63" s="35">
        <f t="shared" ref="E63:E64" si="56">C63/B63</f>
        <v>3.1377307141502357</v>
      </c>
      <c r="F63" s="14">
        <f t="shared" ref="F63:F64" si="57">D63/B63</f>
        <v>4744.2242547978531</v>
      </c>
      <c r="G63" s="14">
        <f t="shared" ref="G63:G64" si="58">F63/E63</f>
        <v>1511.9921647204483</v>
      </c>
      <c r="H63" s="28">
        <v>0.37312662813404363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1203728</v>
      </c>
      <c r="C64" s="29">
        <v>3782166</v>
      </c>
      <c r="D64" s="29">
        <v>5884448901.3199883</v>
      </c>
      <c r="E64" s="33">
        <f t="shared" si="56"/>
        <v>3.1420437175175788</v>
      </c>
      <c r="F64" s="11">
        <f t="shared" si="57"/>
        <v>4888.5204143460887</v>
      </c>
      <c r="G64" s="11">
        <f t="shared" si="58"/>
        <v>1555.8409919924161</v>
      </c>
      <c r="H64" s="26">
        <v>0.39049848210212207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1214248</v>
      </c>
      <c r="C65" s="30">
        <v>3804448</v>
      </c>
      <c r="D65" s="30">
        <v>5857716777.2799835</v>
      </c>
      <c r="E65" s="34">
        <f t="shared" ref="E65" si="59">C65/B65</f>
        <v>3.1331721361698763</v>
      </c>
      <c r="F65" s="7">
        <f t="shared" ref="F65" si="60">D65/B65</f>
        <v>4824.1518843596887</v>
      </c>
      <c r="G65" s="7">
        <f t="shared" ref="G65" si="61">F65/E65</f>
        <v>1539.7021531848991</v>
      </c>
      <c r="H65" s="27">
        <v>0.39363297597613378</v>
      </c>
    </row>
    <row r="66" spans="1:16" x14ac:dyDescent="0.35">
      <c r="A66" s="5">
        <v>45352</v>
      </c>
      <c r="B66" s="30">
        <v>1244536</v>
      </c>
      <c r="C66" s="30">
        <v>3870906</v>
      </c>
      <c r="D66" s="30">
        <v>5919675895.6199522</v>
      </c>
      <c r="E66" s="34">
        <f t="shared" ref="E66" si="62">C66/B66</f>
        <v>3.1103206335533886</v>
      </c>
      <c r="F66" s="7">
        <f t="shared" ref="F66" si="63">D66/B66</f>
        <v>4756.5324712342208</v>
      </c>
      <c r="G66" s="7">
        <f t="shared" ref="G66" si="64">F66/E66</f>
        <v>1529.2739982887604</v>
      </c>
      <c r="H66" s="27">
        <v>0.40316667772547216</v>
      </c>
    </row>
    <row r="67" spans="1:16" x14ac:dyDescent="0.35">
      <c r="A67" s="5">
        <v>45383</v>
      </c>
      <c r="B67" s="30">
        <v>1249627</v>
      </c>
      <c r="C67" s="30">
        <v>3900457</v>
      </c>
      <c r="D67" s="30">
        <v>6003822001.5799885</v>
      </c>
      <c r="E67" s="34">
        <f t="shared" ref="E67" si="65">C67/B67</f>
        <v>3.1212969950233149</v>
      </c>
      <c r="F67" s="7">
        <f t="shared" ref="F67" si="66">D67/B67</f>
        <v>4804.4912614564091</v>
      </c>
      <c r="G67" s="7">
        <f t="shared" ref="G67" si="67">F67/E67</f>
        <v>1539.2611690322412</v>
      </c>
      <c r="H67" s="27">
        <v>0.40452992652014486</v>
      </c>
    </row>
    <row r="68" spans="1:16" x14ac:dyDescent="0.35">
      <c r="A68" s="5">
        <v>45413</v>
      </c>
      <c r="B68" s="30">
        <v>1239353</v>
      </c>
      <c r="C68" s="30">
        <v>3921311</v>
      </c>
      <c r="D68" s="30">
        <v>6048951219.1599874</v>
      </c>
      <c r="E68" s="34">
        <f t="shared" ref="E68" si="68">C68/B68</f>
        <v>3.1639984733970064</v>
      </c>
      <c r="F68" s="7">
        <f t="shared" ref="F68" si="69">D68/B68</f>
        <v>4880.733107645673</v>
      </c>
      <c r="G68" s="7">
        <f t="shared" ref="G68" si="70">F68/E68</f>
        <v>1542.5839009351689</v>
      </c>
      <c r="H68" s="27">
        <v>0.40092059558999421</v>
      </c>
    </row>
    <row r="69" spans="1:16" x14ac:dyDescent="0.35">
      <c r="A69" s="5">
        <v>45444</v>
      </c>
      <c r="B69" s="30">
        <v>1248771</v>
      </c>
      <c r="C69" s="30">
        <v>3939868</v>
      </c>
      <c r="D69" s="30">
        <v>6119232059.1999998</v>
      </c>
      <c r="E69" s="34">
        <f t="shared" ref="E69" si="71">C69/B69</f>
        <v>3.15499639245306</v>
      </c>
      <c r="F69" s="7">
        <f t="shared" ref="F69" si="72">D69/B69</f>
        <v>4900.2035274682066</v>
      </c>
      <c r="G69" s="7">
        <f t="shared" ref="G69" si="73">F69/E69</f>
        <v>1553.1566182420324</v>
      </c>
      <c r="H69" s="27">
        <v>0.40368186355205354</v>
      </c>
    </row>
    <row r="70" spans="1:16" x14ac:dyDescent="0.35">
      <c r="A70" s="5">
        <v>45474</v>
      </c>
      <c r="B70" s="30">
        <v>1250166</v>
      </c>
      <c r="C70" s="30">
        <v>3892476</v>
      </c>
      <c r="D70" s="30">
        <v>6015038222.4799995</v>
      </c>
      <c r="E70" s="34">
        <f t="shared" ref="E70" si="74">C70/B70</f>
        <v>3.1135673182601349</v>
      </c>
      <c r="F70" s="7">
        <f t="shared" ref="F70" si="75">D70/B70</f>
        <v>4811.3916251761766</v>
      </c>
      <c r="G70" s="7">
        <f t="shared" ref="G70" si="76">F70/E70</f>
        <v>1545.2987308027077</v>
      </c>
      <c r="H70" s="27">
        <v>0.40384732049932676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0.4084446682302198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0.40800431503543344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0.41262517913449204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0.40827506843786426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0.40402880135991537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0.40479799490532653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0.40900098206828855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0.40281543306480561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0.39880493273638906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0.40234829702781083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0.40609480900407918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0.39700555162582102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0.39914652293703617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0.39623642607509729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0.39935991923911274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0.40703989151450298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0.4002871065801516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0.39124634258185492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0.38315581583620045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0.39050388596814223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0.39049197788723294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0.38400121664658493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0.38273695780082068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0.38041854125908636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0.38831059395092266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0.37340062981973549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0.377179429959139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0.37693585803734059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0.38408681565318542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0.38076369789017367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0.38353054271615278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0.38758736230011742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0.38673732512538744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0.39481117248494241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0.3995476738390199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0.40109707480952073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0.41101270012303137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0.41144285567160949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0.41312508688878424</v>
      </c>
    </row>
    <row r="43" spans="1:16" x14ac:dyDescent="0.35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0.41532969068197773</v>
      </c>
    </row>
    <row r="44" spans="1:16" x14ac:dyDescent="0.35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0.41524623832785434</v>
      </c>
    </row>
    <row r="45" spans="1:16" x14ac:dyDescent="0.35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0.4170914661299136</v>
      </c>
    </row>
    <row r="46" spans="1:16" x14ac:dyDescent="0.35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0.42253132786406561</v>
      </c>
    </row>
    <row r="47" spans="1:16" x14ac:dyDescent="0.35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0.42914273567824512</v>
      </c>
    </row>
    <row r="48" spans="1:16" x14ac:dyDescent="0.35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0.43594204232982975</v>
      </c>
    </row>
    <row r="49" spans="1:16" x14ac:dyDescent="0.35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0.43838062955464052</v>
      </c>
    </row>
    <row r="50" spans="1:16" x14ac:dyDescent="0.35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0.4428150901812421</v>
      </c>
    </row>
    <row r="51" spans="1:16" ht="15" thickBot="1" x14ac:dyDescent="0.4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0.43716602449055031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0.44469422038926065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0.44843439261171164</v>
      </c>
    </row>
    <row r="54" spans="1:16" x14ac:dyDescent="0.35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0.45357147322906383</v>
      </c>
    </row>
    <row r="55" spans="1:16" x14ac:dyDescent="0.35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0.45930248553834335</v>
      </c>
    </row>
    <row r="56" spans="1:16" x14ac:dyDescent="0.35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0.46300117114072054</v>
      </c>
    </row>
    <row r="57" spans="1:16" x14ac:dyDescent="0.35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0.46185886088279782</v>
      </c>
    </row>
    <row r="58" spans="1:16" x14ac:dyDescent="0.35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0.45725040373238929</v>
      </c>
    </row>
    <row r="59" spans="1:16" x14ac:dyDescent="0.35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0.45181259795221035</v>
      </c>
    </row>
    <row r="60" spans="1:16" x14ac:dyDescent="0.35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0.45067541893457441</v>
      </c>
    </row>
    <row r="61" spans="1:16" x14ac:dyDescent="0.35">
      <c r="A61" s="5">
        <v>45200</v>
      </c>
      <c r="B61" s="30">
        <v>3255780</v>
      </c>
      <c r="C61" s="30">
        <v>10690126</v>
      </c>
      <c r="D61" s="30">
        <v>14859955918.480076</v>
      </c>
      <c r="E61" s="34">
        <f t="shared" ref="E61" si="47">C61/B61</f>
        <v>3.2834300843423083</v>
      </c>
      <c r="F61" s="7">
        <f t="shared" ref="F61" si="48">D61/B61</f>
        <v>4564.1769156638584</v>
      </c>
      <c r="G61" s="7">
        <f t="shared" ref="G61" si="49">F61/E61</f>
        <v>1390.0636829238567</v>
      </c>
      <c r="H61" s="27">
        <v>0.44709792748230587</v>
      </c>
    </row>
    <row r="62" spans="1:16" x14ac:dyDescent="0.35">
      <c r="A62" s="5">
        <v>45231</v>
      </c>
      <c r="B62" s="30">
        <v>3237519</v>
      </c>
      <c r="C62" s="30">
        <v>10626277</v>
      </c>
      <c r="D62" s="30">
        <v>14760124897.35008</v>
      </c>
      <c r="E62" s="34">
        <f t="shared" ref="E62" si="50">C62/B62</f>
        <v>3.2822284595086546</v>
      </c>
      <c r="F62" s="7">
        <f t="shared" ref="F62" si="51">D62/B62</f>
        <v>4559.0851813842883</v>
      </c>
      <c r="G62" s="7">
        <f t="shared" ref="G62" si="52">F62/E62</f>
        <v>1389.0212816163253</v>
      </c>
      <c r="H62" s="27">
        <v>0.44421737948906836</v>
      </c>
    </row>
    <row r="63" spans="1:16" ht="15" thickBot="1" x14ac:dyDescent="0.4">
      <c r="A63" s="12">
        <v>45261</v>
      </c>
      <c r="B63" s="31">
        <v>3177781</v>
      </c>
      <c r="C63" s="31">
        <v>10368934</v>
      </c>
      <c r="D63" s="31">
        <v>13951768841.380024</v>
      </c>
      <c r="E63" s="35">
        <f t="shared" ref="E63:E64" si="53">C63/B63</f>
        <v>3.262947950157673</v>
      </c>
      <c r="F63" s="14">
        <f t="shared" ref="F63:F64" si="54">D63/B63</f>
        <v>4390.4123164497569</v>
      </c>
      <c r="G63" s="14">
        <f t="shared" ref="G63:G64" si="55">F63/E63</f>
        <v>1345.5355045542797</v>
      </c>
      <c r="H63" s="28">
        <v>0.4356550956314853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3295866</v>
      </c>
      <c r="C64" s="29">
        <v>10733069</v>
      </c>
      <c r="D64" s="29">
        <v>14917099666.580107</v>
      </c>
      <c r="E64" s="33">
        <f t="shared" si="53"/>
        <v>3.2565246888071298</v>
      </c>
      <c r="F64" s="11">
        <f t="shared" si="54"/>
        <v>4526.0030797915042</v>
      </c>
      <c r="G64" s="11">
        <f t="shared" si="55"/>
        <v>1389.8261221073028</v>
      </c>
      <c r="H64" s="26">
        <v>0.45146490345165274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3301212</v>
      </c>
      <c r="C65" s="30">
        <v>10779713</v>
      </c>
      <c r="D65" s="30">
        <v>14965127813.390133</v>
      </c>
      <c r="E65" s="34">
        <f t="shared" ref="E65" si="56">C65/B65</f>
        <v>3.2653804118002721</v>
      </c>
      <c r="F65" s="7">
        <f t="shared" ref="F65" si="57">D65/B65</f>
        <v>4533.2222872660504</v>
      </c>
      <c r="G65" s="7">
        <f t="shared" ref="G65" si="58">F65/E65</f>
        <v>1388.2677408378249</v>
      </c>
      <c r="H65" s="27">
        <v>0.45181794586169022</v>
      </c>
    </row>
    <row r="66" spans="1:16" x14ac:dyDescent="0.35">
      <c r="A66" s="5">
        <v>45352</v>
      </c>
      <c r="B66" s="30">
        <v>3359161</v>
      </c>
      <c r="C66" s="30">
        <v>10912016</v>
      </c>
      <c r="D66" s="30">
        <v>15187211964.41017</v>
      </c>
      <c r="E66" s="34">
        <f t="shared" ref="E66" si="59">C66/B66</f>
        <v>3.2484349514655593</v>
      </c>
      <c r="F66" s="7">
        <f t="shared" ref="F66" si="60">D66/B66</f>
        <v>4521.1324983858085</v>
      </c>
      <c r="G66" s="7">
        <f t="shared" ref="G66" si="61">F66/E66</f>
        <v>1391.7879120054599</v>
      </c>
      <c r="H66" s="27">
        <v>0.45936351110097812</v>
      </c>
    </row>
    <row r="67" spans="1:16" x14ac:dyDescent="0.35">
      <c r="A67" s="5">
        <v>45383</v>
      </c>
      <c r="B67" s="30">
        <v>3411663</v>
      </c>
      <c r="C67" s="30">
        <v>11155423</v>
      </c>
      <c r="D67" s="30">
        <v>15475812284.370087</v>
      </c>
      <c r="E67" s="34">
        <f t="shared" ref="E67" si="62">C67/B67</f>
        <v>3.2697904218558516</v>
      </c>
      <c r="F67" s="7">
        <f t="shared" ref="F67" si="63">D67/B67</f>
        <v>4536.149169589753</v>
      </c>
      <c r="G67" s="7">
        <f t="shared" ref="G67" si="64">F67/E67</f>
        <v>1387.2904939929292</v>
      </c>
      <c r="H67" s="27">
        <v>0.46615185202877168</v>
      </c>
    </row>
    <row r="68" spans="1:16" x14ac:dyDescent="0.35">
      <c r="A68" s="5">
        <v>45413</v>
      </c>
      <c r="B68" s="30">
        <v>3399170</v>
      </c>
      <c r="C68" s="30">
        <v>11116948</v>
      </c>
      <c r="D68" s="30">
        <v>15523395580.860067</v>
      </c>
      <c r="E68" s="34">
        <f t="shared" ref="E68" si="65">C68/B68</f>
        <v>3.2704889723079456</v>
      </c>
      <c r="F68" s="7">
        <f t="shared" ref="F68" si="66">D68/B68</f>
        <v>4566.8194238181868</v>
      </c>
      <c r="G68" s="7">
        <f t="shared" ref="G68" si="67">F68/E68</f>
        <v>1396.3720601067907</v>
      </c>
      <c r="H68" s="27">
        <v>0.46405535304866968</v>
      </c>
    </row>
    <row r="69" spans="1:16" x14ac:dyDescent="0.35">
      <c r="A69" s="5">
        <v>45444</v>
      </c>
      <c r="B69" s="30">
        <v>3398137</v>
      </c>
      <c r="C69" s="30">
        <v>11046631</v>
      </c>
      <c r="D69" s="30">
        <v>15414904207.780001</v>
      </c>
      <c r="E69" s="34">
        <f t="shared" ref="E69" si="68">C69/B69</f>
        <v>3.2507903595411252</v>
      </c>
      <c r="F69" s="7">
        <f t="shared" ref="F69" si="69">D69/B69</f>
        <v>4536.2809703611128</v>
      </c>
      <c r="G69" s="7">
        <f t="shared" ref="G69" si="70">F69/E69</f>
        <v>1395.439406619086</v>
      </c>
      <c r="H69" s="27">
        <v>0.46352525187336463</v>
      </c>
    </row>
    <row r="70" spans="1:16" x14ac:dyDescent="0.35">
      <c r="A70" s="5">
        <v>45474</v>
      </c>
      <c r="B70" s="30">
        <v>3354126</v>
      </c>
      <c r="C70" s="30">
        <v>10794601</v>
      </c>
      <c r="D70" s="30">
        <v>15120344369.99</v>
      </c>
      <c r="E70" s="34">
        <f t="shared" ref="E70" si="71">C70/B70</f>
        <v>3.2183051560972964</v>
      </c>
      <c r="F70" s="7">
        <f t="shared" ref="F70" si="72">D70/B70</f>
        <v>4507.9834120691949</v>
      </c>
      <c r="G70" s="7">
        <f t="shared" ref="G70" si="73">F70/E70</f>
        <v>1400.7321224740035</v>
      </c>
      <c r="H70" s="27">
        <v>0.4571381858559726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0.34712795140068259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0.3476617377534687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0.35101259802567475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0.34929969843921821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0.35295477087276383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0.34892093749282738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0.3469872382570936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0.34694099194854466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0.34454316547290526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0.34524806590920587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0.33117872585207159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0.33030499244642436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0.334679853046284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0.33504060075871805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0.33374849339534807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0.33418277361817117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0.33177916268467356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0.32616033537918254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0.32276981483020517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0.31878646991529619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0.31401379061946333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0.30691620185275037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0.30527674068211147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0.30176736213314775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0.30626398987758474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0.30669970560191612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0.31083901681497644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0.31559521948343489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0.31293349856708946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0.30998425941584051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0.30892317887174386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0.30991125772794753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0.31239373707217288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0.31741668856342131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0.32146323276060984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0.32029683169255307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0.32791603788466528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0.32833813222006458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0.33068610038317342</v>
      </c>
    </row>
    <row r="43" spans="1:16" x14ac:dyDescent="0.35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0.33229481965607111</v>
      </c>
    </row>
    <row r="44" spans="1:16" x14ac:dyDescent="0.35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0.33588147398574825</v>
      </c>
    </row>
    <row r="45" spans="1:16" x14ac:dyDescent="0.35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0.33808178635970532</v>
      </c>
    </row>
    <row r="46" spans="1:16" x14ac:dyDescent="0.35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0.34400971592668389</v>
      </c>
    </row>
    <row r="47" spans="1:16" x14ac:dyDescent="0.35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0.34510642630192756</v>
      </c>
    </row>
    <row r="48" spans="1:16" x14ac:dyDescent="0.35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0.34302926140782591</v>
      </c>
    </row>
    <row r="49" spans="1:16" x14ac:dyDescent="0.35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0.35115548056754925</v>
      </c>
    </row>
    <row r="50" spans="1:16" x14ac:dyDescent="0.35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0.35464784202328165</v>
      </c>
    </row>
    <row r="51" spans="1:16" ht="15" thickBot="1" x14ac:dyDescent="0.4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0.35126616355720819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0.35703400906361155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0.35826501319315585</v>
      </c>
    </row>
    <row r="54" spans="1:16" x14ac:dyDescent="0.35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0.36666087042019957</v>
      </c>
    </row>
    <row r="55" spans="1:16" x14ac:dyDescent="0.35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0.36589959306155151</v>
      </c>
    </row>
    <row r="56" spans="1:16" x14ac:dyDescent="0.35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0.3667955714196694</v>
      </c>
    </row>
    <row r="57" spans="1:16" x14ac:dyDescent="0.35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0.36176633601410912</v>
      </c>
    </row>
    <row r="58" spans="1:16" x14ac:dyDescent="0.35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0.35403233168530118</v>
      </c>
    </row>
    <row r="59" spans="1:16" x14ac:dyDescent="0.35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0.34001292317895893</v>
      </c>
    </row>
    <row r="60" spans="1:16" x14ac:dyDescent="0.35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0.34100309835759141</v>
      </c>
    </row>
    <row r="61" spans="1:16" x14ac:dyDescent="0.35">
      <c r="A61" s="5">
        <v>45200</v>
      </c>
      <c r="B61" s="30">
        <v>834550</v>
      </c>
      <c r="C61" s="30">
        <v>2438660</v>
      </c>
      <c r="D61" s="30">
        <v>3477665539.8499918</v>
      </c>
      <c r="E61" s="34">
        <f t="shared" ref="E61:E62" si="50">C61/B61</f>
        <v>2.9221256964831346</v>
      </c>
      <c r="F61" s="7">
        <f t="shared" ref="F61:F62" si="51">D61/B61</f>
        <v>4167.114660415783</v>
      </c>
      <c r="G61" s="7">
        <f t="shared" ref="G61:G62" si="52">F61/E61</f>
        <v>1426.0559240935561</v>
      </c>
      <c r="H61" s="27">
        <v>0.342040538159191</v>
      </c>
    </row>
    <row r="62" spans="1:16" x14ac:dyDescent="0.35">
      <c r="A62" s="5">
        <v>45231</v>
      </c>
      <c r="B62" s="30">
        <v>830669</v>
      </c>
      <c r="C62" s="30">
        <v>2418718</v>
      </c>
      <c r="D62" s="30">
        <v>3487955732.8899918</v>
      </c>
      <c r="E62" s="34">
        <f t="shared" si="50"/>
        <v>2.9117711146076233</v>
      </c>
      <c r="F62" s="7">
        <f t="shared" si="51"/>
        <v>4198.9718322099316</v>
      </c>
      <c r="G62" s="7">
        <f t="shared" si="52"/>
        <v>1442.0679603368362</v>
      </c>
      <c r="H62" s="27">
        <v>0.34027692871076509</v>
      </c>
    </row>
    <row r="63" spans="1:16" ht="15" thickBot="1" x14ac:dyDescent="0.4">
      <c r="A63" s="12">
        <v>45261</v>
      </c>
      <c r="B63" s="31">
        <v>817562</v>
      </c>
      <c r="C63" s="31">
        <v>2374649</v>
      </c>
      <c r="D63" s="31">
        <v>3332484136.6700015</v>
      </c>
      <c r="E63" s="35">
        <f t="shared" ref="E63:E64" si="53">C63/B63</f>
        <v>2.9045491351114654</v>
      </c>
      <c r="F63" s="14">
        <f t="shared" ref="F63:F64" si="54">D63/B63</f>
        <v>4076.1240574659801</v>
      </c>
      <c r="G63" s="14">
        <f t="shared" ref="G63:G64" si="55">F63/E63</f>
        <v>1403.3586170714079</v>
      </c>
      <c r="H63" s="28">
        <v>0.33473758239733464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869672</v>
      </c>
      <c r="C64" s="29">
        <v>2521547</v>
      </c>
      <c r="D64" s="29">
        <v>3666282663.9099827</v>
      </c>
      <c r="E64" s="33">
        <f t="shared" si="53"/>
        <v>2.8994230008554949</v>
      </c>
      <c r="F64" s="11">
        <f t="shared" si="54"/>
        <v>4215.7073746308752</v>
      </c>
      <c r="G64" s="11">
        <f t="shared" si="55"/>
        <v>1453.9814898988527</v>
      </c>
      <c r="H64" s="26">
        <v>0.35589225539566066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871586</v>
      </c>
      <c r="C65" s="30">
        <v>2527125</v>
      </c>
      <c r="D65" s="30">
        <v>3648438258.0199733</v>
      </c>
      <c r="E65" s="34">
        <f t="shared" ref="E65" si="56">C65/B65</f>
        <v>2.8994557048874121</v>
      </c>
      <c r="F65" s="7">
        <f t="shared" ref="F65" si="57">D65/B65</f>
        <v>4185.976206616413</v>
      </c>
      <c r="G65" s="7">
        <f t="shared" ref="G65" si="58">F65/E65</f>
        <v>1443.7110384409054</v>
      </c>
      <c r="H65" s="27">
        <v>0.35649427713612925</v>
      </c>
    </row>
    <row r="66" spans="1:16" x14ac:dyDescent="0.35">
      <c r="A66" s="5">
        <v>45352</v>
      </c>
      <c r="B66" s="30">
        <v>877479</v>
      </c>
      <c r="C66" s="30">
        <v>2534904</v>
      </c>
      <c r="D66" s="30">
        <v>3703885787.2899699</v>
      </c>
      <c r="E66" s="34">
        <f t="shared" ref="E66" si="59">C66/B66</f>
        <v>2.8888486220183047</v>
      </c>
      <c r="F66" s="7">
        <f t="shared" ref="F66" si="60">D66/B66</f>
        <v>4221.0534808126122</v>
      </c>
      <c r="G66" s="7">
        <f t="shared" ref="G66" si="61">F66/E66</f>
        <v>1461.1542635500082</v>
      </c>
      <c r="H66" s="27">
        <v>0.35872224648220963</v>
      </c>
    </row>
    <row r="67" spans="1:16" x14ac:dyDescent="0.35">
      <c r="A67" s="5">
        <v>45383</v>
      </c>
      <c r="B67" s="30">
        <v>885124</v>
      </c>
      <c r="C67" s="30">
        <v>2601780</v>
      </c>
      <c r="D67" s="30">
        <v>3794892408.9299774</v>
      </c>
      <c r="E67" s="34">
        <f t="shared" ref="E67" si="62">C67/B67</f>
        <v>2.9394525512809504</v>
      </c>
      <c r="F67" s="7">
        <f t="shared" ref="F67" si="63">D67/B67</f>
        <v>4287.4132990744547</v>
      </c>
      <c r="G67" s="7">
        <f t="shared" ref="G67" si="64">F67/E67</f>
        <v>1458.5754402485904</v>
      </c>
      <c r="H67" s="27">
        <v>0.36166372683868997</v>
      </c>
    </row>
    <row r="68" spans="1:16" x14ac:dyDescent="0.35">
      <c r="A68" s="5">
        <v>45413</v>
      </c>
      <c r="B68" s="30">
        <v>879161</v>
      </c>
      <c r="C68" s="30">
        <v>2586905</v>
      </c>
      <c r="D68" s="30">
        <v>3776149492.3099861</v>
      </c>
      <c r="E68" s="34">
        <f t="shared" ref="E68" si="65">C68/B68</f>
        <v>2.9424701505185058</v>
      </c>
      <c r="F68" s="7">
        <f t="shared" ref="F68" si="66">D68/B68</f>
        <v>4295.1740264979753</v>
      </c>
      <c r="G68" s="7">
        <f t="shared" ref="G68" si="67">F68/E68</f>
        <v>1459.7171107211075</v>
      </c>
      <c r="H68" s="27">
        <v>0.35904468614433965</v>
      </c>
    </row>
    <row r="69" spans="1:16" x14ac:dyDescent="0.35">
      <c r="A69" s="5">
        <v>45444</v>
      </c>
      <c r="B69" s="30">
        <v>883314</v>
      </c>
      <c r="C69" s="30">
        <v>2602062</v>
      </c>
      <c r="D69" s="30">
        <v>3874432140.5300002</v>
      </c>
      <c r="E69" s="34">
        <f t="shared" ref="E69" si="68">C69/B69</f>
        <v>2.9457950400423858</v>
      </c>
      <c r="F69" s="7">
        <f t="shared" ref="F69" si="69">D69/B69</f>
        <v>4386.2455938997909</v>
      </c>
      <c r="G69" s="7">
        <f t="shared" ref="G69" si="70">F69/E69</f>
        <v>1488.985327993722</v>
      </c>
      <c r="H69" s="27">
        <v>0.36055743119611638</v>
      </c>
    </row>
    <row r="70" spans="1:16" x14ac:dyDescent="0.35">
      <c r="A70" s="5">
        <v>45474</v>
      </c>
      <c r="B70" s="30">
        <v>888697</v>
      </c>
      <c r="C70" s="30">
        <v>2579863</v>
      </c>
      <c r="D70" s="30">
        <v>3851389074.8699999</v>
      </c>
      <c r="E70" s="34">
        <f t="shared" ref="E70" si="71">C70/B70</f>
        <v>2.9029725542001379</v>
      </c>
      <c r="F70" s="7">
        <f t="shared" ref="F70" si="72">D70/B70</f>
        <v>4333.7482571337587</v>
      </c>
      <c r="G70" s="7">
        <f t="shared" ref="G70" si="73">F70/E70</f>
        <v>1492.8657354557199</v>
      </c>
      <c r="H70" s="27">
        <v>0.36257035712341978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K87"/>
  <sheetViews>
    <sheetView zoomScale="90" zoomScaleNormal="90" workbookViewId="0">
      <pane xSplit="1" ySplit="3" topLeftCell="B76" activePane="bottomRight" state="frozen"/>
      <selection pane="topRight" activeCell="B1" sqref="B1"/>
      <selection pane="bottomLeft" activeCell="A4" sqref="A4"/>
      <selection pane="bottomRight" activeCell="K83" sqref="K83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6384" width="9.1796875" style="1"/>
  </cols>
  <sheetData>
    <row r="1" spans="1:11" ht="42" customHeight="1" x14ac:dyDescent="0.35"/>
    <row r="2" spans="1:11" ht="15" thickBot="1" x14ac:dyDescent="0.4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58.5" customHeight="1" thickBot="1" x14ac:dyDescent="0.4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18</v>
      </c>
      <c r="J3" s="25" t="s">
        <v>16</v>
      </c>
      <c r="K3" s="25" t="s">
        <v>19</v>
      </c>
    </row>
    <row r="4" spans="1:11" x14ac:dyDescent="0.35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>
        <v>4.6166153000000001E-2</v>
      </c>
      <c r="J4" s="26">
        <f t="shared" ref="J4:J23" si="0">G4+B4</f>
        <v>0.35799172999999995</v>
      </c>
      <c r="K4" s="26">
        <f>SUM(C4:F4)+H4+I4</f>
        <v>0.64200827000000005</v>
      </c>
    </row>
    <row r="5" spans="1:11" x14ac:dyDescent="0.35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>
        <v>4.6054711999999998E-2</v>
      </c>
      <c r="J5" s="27">
        <f t="shared" si="0"/>
        <v>0.36011864999999998</v>
      </c>
      <c r="K5" s="27">
        <f t="shared" ref="K5:K23" si="1">SUM(C5:F5)+H5+I5</f>
        <v>0.63988135000000002</v>
      </c>
    </row>
    <row r="6" spans="1:11" x14ac:dyDescent="0.35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>
        <v>4.4516051000000001E-2</v>
      </c>
      <c r="J6" s="27">
        <f t="shared" si="0"/>
        <v>0.37168943099999996</v>
      </c>
      <c r="K6" s="27">
        <f t="shared" si="1"/>
        <v>0.62831056899999993</v>
      </c>
    </row>
    <row r="7" spans="1:11" x14ac:dyDescent="0.35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>
        <v>4.4034321000000001E-2</v>
      </c>
      <c r="J7" s="27">
        <f t="shared" si="0"/>
        <v>0.37420704900000001</v>
      </c>
      <c r="K7" s="27">
        <f t="shared" si="1"/>
        <v>0.62579295099999999</v>
      </c>
    </row>
    <row r="8" spans="1:11" x14ac:dyDescent="0.35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>
        <v>4.4053920000000003E-2</v>
      </c>
      <c r="J8" s="27">
        <f t="shared" si="0"/>
        <v>0.37351883899999999</v>
      </c>
      <c r="K8" s="27">
        <f t="shared" si="1"/>
        <v>0.62648116099999995</v>
      </c>
    </row>
    <row r="9" spans="1:11" x14ac:dyDescent="0.35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>
        <v>4.4120481000000003E-2</v>
      </c>
      <c r="J9" s="27">
        <f t="shared" si="0"/>
        <v>0.37090462899999999</v>
      </c>
      <c r="K9" s="27">
        <f t="shared" si="1"/>
        <v>0.6290953720000001</v>
      </c>
    </row>
    <row r="10" spans="1:11" x14ac:dyDescent="0.35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>
        <v>4.4214444999999998E-2</v>
      </c>
      <c r="J10" s="27">
        <f t="shared" si="0"/>
        <v>0.37318367500000005</v>
      </c>
      <c r="K10" s="27">
        <f t="shared" si="1"/>
        <v>0.62681632500000006</v>
      </c>
    </row>
    <row r="11" spans="1:11" x14ac:dyDescent="0.35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>
        <v>4.3431213000000003E-2</v>
      </c>
      <c r="J11" s="27">
        <f t="shared" si="0"/>
        <v>0.37463289200000005</v>
      </c>
      <c r="K11" s="27">
        <f t="shared" si="1"/>
        <v>0.62536710699999998</v>
      </c>
    </row>
    <row r="12" spans="1:11" x14ac:dyDescent="0.35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>
        <v>4.4835432000000001E-2</v>
      </c>
      <c r="J12" s="27">
        <f t="shared" si="0"/>
        <v>0.37460898300000001</v>
      </c>
      <c r="K12" s="27">
        <f t="shared" si="1"/>
        <v>0.62539101799999997</v>
      </c>
    </row>
    <row r="13" spans="1:11" x14ac:dyDescent="0.35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>
        <v>4.6038320000000001E-2</v>
      </c>
      <c r="J13" s="27">
        <f t="shared" si="0"/>
        <v>0.36103322900000001</v>
      </c>
      <c r="K13" s="27">
        <f t="shared" si="1"/>
        <v>0.63896677099999999</v>
      </c>
    </row>
    <row r="14" spans="1:11" x14ac:dyDescent="0.35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>
        <v>4.5030135999999998E-2</v>
      </c>
      <c r="J14" s="27">
        <f t="shared" si="0"/>
        <v>0.36812758099999998</v>
      </c>
      <c r="K14" s="27">
        <f t="shared" si="1"/>
        <v>0.6318724200000001</v>
      </c>
    </row>
    <row r="15" spans="1:11" ht="15" thickBot="1" x14ac:dyDescent="0.4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>
        <v>4.5624250999999998E-2</v>
      </c>
      <c r="J15" s="28">
        <f t="shared" si="0"/>
        <v>0.36279135799999995</v>
      </c>
      <c r="K15" s="28">
        <f t="shared" si="1"/>
        <v>0.63720864200000005</v>
      </c>
    </row>
    <row r="16" spans="1:11" x14ac:dyDescent="0.35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>
        <v>4.6446414999999998E-2</v>
      </c>
      <c r="J16" s="26">
        <f t="shared" si="0"/>
        <v>0.36678854400000005</v>
      </c>
      <c r="K16" s="26">
        <f t="shared" si="1"/>
        <v>0.63321145400000001</v>
      </c>
    </row>
    <row r="17" spans="1:11" x14ac:dyDescent="0.35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>
        <v>4.6292996000000003E-2</v>
      </c>
      <c r="J17" s="27">
        <f t="shared" si="0"/>
        <v>0.36935470299999995</v>
      </c>
      <c r="K17" s="27">
        <f t="shared" si="1"/>
        <v>0.63064529700000005</v>
      </c>
    </row>
    <row r="18" spans="1:11" x14ac:dyDescent="0.35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>
        <v>4.5507271000000002E-2</v>
      </c>
      <c r="J18" s="27">
        <f t="shared" si="0"/>
        <v>0.369065325</v>
      </c>
      <c r="K18" s="27">
        <f t="shared" si="1"/>
        <v>0.63093467699999994</v>
      </c>
    </row>
    <row r="19" spans="1:11" x14ac:dyDescent="0.35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>
        <v>4.5203673E-2</v>
      </c>
      <c r="J19" s="27">
        <f t="shared" si="0"/>
        <v>0.37484452499999998</v>
      </c>
      <c r="K19" s="27">
        <f t="shared" si="1"/>
        <v>0.62515547599999999</v>
      </c>
    </row>
    <row r="20" spans="1:11" x14ac:dyDescent="0.35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>
        <v>4.4587676E-2</v>
      </c>
      <c r="J20" s="27">
        <f t="shared" si="0"/>
        <v>0.38157649099999996</v>
      </c>
      <c r="K20" s="27">
        <f t="shared" si="1"/>
        <v>0.61842350800000001</v>
      </c>
    </row>
    <row r="21" spans="1:11" x14ac:dyDescent="0.35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>
        <v>4.5187064999999998E-2</v>
      </c>
      <c r="J21" s="27">
        <f t="shared" si="0"/>
        <v>0.38207894499999995</v>
      </c>
      <c r="K21" s="27">
        <f t="shared" si="1"/>
        <v>0.617921053</v>
      </c>
    </row>
    <row r="22" spans="1:11" x14ac:dyDescent="0.35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>
        <v>4.6625239999999998E-2</v>
      </c>
      <c r="J22" s="27">
        <f t="shared" si="0"/>
        <v>0.38346567600000003</v>
      </c>
      <c r="K22" s="27">
        <f t="shared" si="1"/>
        <v>0.61653432399999997</v>
      </c>
    </row>
    <row r="23" spans="1:11" x14ac:dyDescent="0.35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>
        <v>4.6616749999999998E-2</v>
      </c>
      <c r="J23" s="27">
        <f t="shared" si="0"/>
        <v>0.38619290000000001</v>
      </c>
      <c r="K23" s="27">
        <f t="shared" si="1"/>
        <v>0.61380709999999994</v>
      </c>
    </row>
    <row r="24" spans="1:11" x14ac:dyDescent="0.35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>
        <v>4.7501955999999998E-2</v>
      </c>
      <c r="J24" s="27">
        <f t="shared" ref="J24:J30" si="2">G24+B24</f>
        <v>0.37669496099999999</v>
      </c>
      <c r="K24" s="27">
        <f t="shared" ref="K24:K30" si="3">SUM(C24:F24)+H24+I24</f>
        <v>0.62330503899999989</v>
      </c>
    </row>
    <row r="25" spans="1:11" x14ac:dyDescent="0.35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>
        <v>4.7272898000000001E-2</v>
      </c>
      <c r="J25" s="27">
        <f t="shared" si="2"/>
        <v>0.37729022800000001</v>
      </c>
      <c r="K25" s="27">
        <f t="shared" si="3"/>
        <v>0.62270977100000002</v>
      </c>
    </row>
    <row r="26" spans="1:11" x14ac:dyDescent="0.35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>
        <v>4.8324213999999997E-2</v>
      </c>
      <c r="J26" s="27">
        <f t="shared" si="2"/>
        <v>0.37518647699999996</v>
      </c>
      <c r="K26" s="27">
        <f t="shared" si="3"/>
        <v>0.62481352200000007</v>
      </c>
    </row>
    <row r="27" spans="1:11" ht="15" thickBot="1" x14ac:dyDescent="0.4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>
        <v>4.7E-2</v>
      </c>
      <c r="J27" s="28">
        <f t="shared" si="2"/>
        <v>0.376</v>
      </c>
      <c r="K27" s="28">
        <f t="shared" si="3"/>
        <v>0.62400000000000011</v>
      </c>
    </row>
    <row r="28" spans="1:11" x14ac:dyDescent="0.35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>
        <v>4.6086954999999999E-2</v>
      </c>
      <c r="J28" s="26">
        <f t="shared" si="2"/>
        <v>0.37946469399999999</v>
      </c>
      <c r="K28" s="26">
        <f t="shared" si="3"/>
        <v>0.62053530600000006</v>
      </c>
    </row>
    <row r="29" spans="1:11" x14ac:dyDescent="0.35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>
        <v>4.6181571999999997E-2</v>
      </c>
      <c r="J29" s="27">
        <f t="shared" si="2"/>
        <v>0.37782241900000002</v>
      </c>
      <c r="K29" s="27">
        <f t="shared" si="3"/>
        <v>0.62217758000000001</v>
      </c>
    </row>
    <row r="30" spans="1:11" x14ac:dyDescent="0.35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>
        <v>4.406412663855843E-2</v>
      </c>
      <c r="J30" s="27">
        <f t="shared" si="2"/>
        <v>0.37496093822789633</v>
      </c>
      <c r="K30" s="27">
        <f t="shared" si="3"/>
        <v>0.62503906177210367</v>
      </c>
    </row>
    <row r="31" spans="1:11" x14ac:dyDescent="0.35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>
        <v>4.2970598999999998E-2</v>
      </c>
      <c r="J31" s="27">
        <f t="shared" ref="J31:J38" si="4">G31+B31</f>
        <v>0.375555364</v>
      </c>
      <c r="K31" s="27">
        <f t="shared" ref="K31:K36" si="5">SUM(C31:F31)+H31+I31</f>
        <v>0.62444463499999991</v>
      </c>
    </row>
    <row r="32" spans="1:11" x14ac:dyDescent="0.35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>
        <v>4.1488453263643012E-2</v>
      </c>
      <c r="J32" s="27">
        <f t="shared" si="4"/>
        <v>0.37698945549328677</v>
      </c>
      <c r="K32" s="27">
        <f t="shared" si="5"/>
        <v>0.62301054450671323</v>
      </c>
    </row>
    <row r="33" spans="1:11" x14ac:dyDescent="0.35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>
        <v>4.1240797799088132E-2</v>
      </c>
      <c r="J33" s="27">
        <f t="shared" si="4"/>
        <v>0.37559953295033188</v>
      </c>
      <c r="K33" s="27">
        <f t="shared" si="5"/>
        <v>0.62440046704966823</v>
      </c>
    </row>
    <row r="34" spans="1:11" x14ac:dyDescent="0.35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>
        <v>4.229511056682677E-2</v>
      </c>
      <c r="J34" s="27">
        <f t="shared" si="4"/>
        <v>0.37534193864072968</v>
      </c>
      <c r="K34" s="27">
        <f t="shared" si="5"/>
        <v>0.62465806135927038</v>
      </c>
    </row>
    <row r="35" spans="1:11" x14ac:dyDescent="0.35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>
        <v>4.4790716627842432E-2</v>
      </c>
      <c r="J35" s="27">
        <f t="shared" si="4"/>
        <v>0.36608473274773951</v>
      </c>
      <c r="K35" s="27">
        <f t="shared" si="5"/>
        <v>0.63391526725226044</v>
      </c>
    </row>
    <row r="36" spans="1:11" x14ac:dyDescent="0.35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>
        <v>4.4207690227022506E-2</v>
      </c>
      <c r="J36" s="27">
        <f t="shared" si="4"/>
        <v>0.36603707337674696</v>
      </c>
      <c r="K36" s="27">
        <f t="shared" si="5"/>
        <v>0.63396292662325315</v>
      </c>
    </row>
    <row r="37" spans="1:11" x14ac:dyDescent="0.35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>
        <v>4.4158217194067283E-2</v>
      </c>
      <c r="J37" s="27">
        <f t="shared" si="4"/>
        <v>0.36612314552915304</v>
      </c>
      <c r="K37" s="27">
        <f t="shared" ref="K37:K42" si="6">SUM(C37:F37)+H37+I37</f>
        <v>0.63387685447084707</v>
      </c>
    </row>
    <row r="38" spans="1:11" x14ac:dyDescent="0.35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>
        <v>4.5665073E-2</v>
      </c>
      <c r="J38" s="27">
        <f t="shared" si="4"/>
        <v>0.36036211499999998</v>
      </c>
      <c r="K38" s="27">
        <f t="shared" si="6"/>
        <v>0.63963788500000007</v>
      </c>
    </row>
    <row r="39" spans="1:11" ht="15" thickBot="1" x14ac:dyDescent="0.4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>
        <v>4.5425649274149521E-2</v>
      </c>
      <c r="J39" s="28">
        <f t="shared" ref="J39:J44" si="7">G39+B39</f>
        <v>0.35700630314413295</v>
      </c>
      <c r="K39" s="28">
        <f t="shared" si="6"/>
        <v>0.64299369685586694</v>
      </c>
    </row>
    <row r="40" spans="1:11" x14ac:dyDescent="0.35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>
        <v>4.5727188000000002E-2</v>
      </c>
      <c r="J40" s="26">
        <f t="shared" si="7"/>
        <v>0.36570491699999996</v>
      </c>
      <c r="K40" s="26">
        <f t="shared" si="6"/>
        <v>0.63429508299999993</v>
      </c>
    </row>
    <row r="41" spans="1:11" x14ac:dyDescent="0.35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>
        <v>4.6548921097633811E-2</v>
      </c>
      <c r="J41" s="27">
        <f t="shared" si="7"/>
        <v>0.37399642664492111</v>
      </c>
      <c r="K41" s="27">
        <f t="shared" si="6"/>
        <v>0.62600357335507884</v>
      </c>
    </row>
    <row r="42" spans="1:11" x14ac:dyDescent="0.35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>
        <v>4.6294353767101205E-2</v>
      </c>
      <c r="J42" s="27">
        <f t="shared" si="7"/>
        <v>0.37601305767734056</v>
      </c>
      <c r="K42" s="27">
        <f t="shared" si="6"/>
        <v>0.6239869423226595</v>
      </c>
    </row>
    <row r="43" spans="1:11" x14ac:dyDescent="0.35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>
        <v>4.2950203956843437E-2</v>
      </c>
      <c r="J43" s="27">
        <f t="shared" si="7"/>
        <v>0.3842669130476028</v>
      </c>
      <c r="K43" s="27">
        <f t="shared" ref="K43:K48" si="8">SUM(C43:F43)+H43+I43</f>
        <v>0.61573308695239715</v>
      </c>
    </row>
    <row r="44" spans="1:11" x14ac:dyDescent="0.35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>
        <v>4.2746779257617287E-2</v>
      </c>
      <c r="J44" s="27">
        <f t="shared" si="7"/>
        <v>0.39446528756942911</v>
      </c>
      <c r="K44" s="27">
        <f t="shared" si="8"/>
        <v>0.60553471243057089</v>
      </c>
    </row>
    <row r="45" spans="1:11" x14ac:dyDescent="0.35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>
        <v>4.1418660298525485E-2</v>
      </c>
      <c r="J45" s="27">
        <f>G45+B45</f>
        <v>0.38422493141762148</v>
      </c>
      <c r="K45" s="27">
        <f t="shared" si="8"/>
        <v>0.6157750685823784</v>
      </c>
    </row>
    <row r="46" spans="1:11" x14ac:dyDescent="0.35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>
        <v>4.1703187455169204E-2</v>
      </c>
      <c r="J46" s="27">
        <f>G46+B46</f>
        <v>0.39006552663129901</v>
      </c>
      <c r="K46" s="27">
        <f t="shared" si="8"/>
        <v>0.6099344733687011</v>
      </c>
    </row>
    <row r="47" spans="1:11" x14ac:dyDescent="0.35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>
        <v>4.2199937249163939E-2</v>
      </c>
      <c r="J47" s="27">
        <f>G47+B47</f>
        <v>0.3922929126247513</v>
      </c>
      <c r="K47" s="27">
        <f t="shared" si="8"/>
        <v>0.6077070873752487</v>
      </c>
    </row>
    <row r="48" spans="1:11" x14ac:dyDescent="0.35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>
        <v>4.1275741999999997E-2</v>
      </c>
      <c r="J48" s="27">
        <f>G48+B48</f>
        <v>0.39379307899999999</v>
      </c>
      <c r="K48" s="27">
        <f t="shared" si="8"/>
        <v>0.60620692099999995</v>
      </c>
    </row>
    <row r="49" spans="1:11" x14ac:dyDescent="0.35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>
        <v>4.2992244873232208E-2</v>
      </c>
      <c r="J49" s="27">
        <f>G49+B49</f>
        <v>0.39551999138402349</v>
      </c>
      <c r="K49" s="27">
        <f>SUM(C49:F49)+H49+I49</f>
        <v>0.60448000861597639</v>
      </c>
    </row>
    <row r="50" spans="1:11" x14ac:dyDescent="0.35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>
        <v>4.2749666756130386E-2</v>
      </c>
      <c r="J50" s="27">
        <f t="shared" ref="J50:J51" si="9">G50+B50</f>
        <v>0.39839670684819173</v>
      </c>
      <c r="K50" s="27">
        <f t="shared" ref="K50:K51" si="10">SUM(C50:F50)+H50+I50</f>
        <v>0.60160329315180816</v>
      </c>
    </row>
    <row r="51" spans="1:11" ht="15" thickBot="1" x14ac:dyDescent="0.4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>
        <v>4.2254242910826953E-2</v>
      </c>
      <c r="J51" s="28">
        <f t="shared" si="9"/>
        <v>0.39029808342215633</v>
      </c>
      <c r="K51" s="28">
        <f t="shared" si="10"/>
        <v>0.60970191657784356</v>
      </c>
    </row>
    <row r="52" spans="1:11" x14ac:dyDescent="0.35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>
        <v>4.1268028846674555E-2</v>
      </c>
      <c r="J52" s="26">
        <f t="shared" ref="J52" si="11">G52+B52</f>
        <v>0.39878785694247698</v>
      </c>
      <c r="K52" s="26">
        <f t="shared" ref="K52" si="12">SUM(C52:F52)+H52+I52</f>
        <v>0.60121214305752302</v>
      </c>
    </row>
    <row r="53" spans="1:11" x14ac:dyDescent="0.35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>
        <v>4.1886563061102382E-2</v>
      </c>
      <c r="J53" s="27">
        <f t="shared" ref="J53" si="13">G53+B53</f>
        <v>0.40541844586895515</v>
      </c>
      <c r="K53" s="27">
        <f t="shared" ref="K53" si="14">SUM(C53:F53)+H53+I53</f>
        <v>0.59458155413104485</v>
      </c>
    </row>
    <row r="54" spans="1:11" x14ac:dyDescent="0.35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>
        <v>4.2038893631421811E-2</v>
      </c>
      <c r="J54" s="27">
        <f t="shared" ref="J54" si="15">G54+B54</f>
        <v>0.40403942658788167</v>
      </c>
      <c r="K54" s="27">
        <f t="shared" ref="K54" si="16">SUM(C54:F54)+H54+I54</f>
        <v>0.59596057341211828</v>
      </c>
    </row>
    <row r="55" spans="1:11" x14ac:dyDescent="0.35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>
        <v>4.2641314506279171E-2</v>
      </c>
      <c r="J55" s="27">
        <f t="shared" ref="J55" si="17">G55+B55</f>
        <v>0.40530424833411777</v>
      </c>
      <c r="K55" s="27">
        <f t="shared" ref="K55" si="18">SUM(C55:F55)+H55+I55</f>
        <v>0.59469575166588229</v>
      </c>
    </row>
    <row r="56" spans="1:11" x14ac:dyDescent="0.35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>
        <v>4.1666901707552544E-2</v>
      </c>
      <c r="J56" s="27">
        <f t="shared" ref="J56" si="19">G56+B56</f>
        <v>0.40670947116626188</v>
      </c>
      <c r="K56" s="27">
        <f t="shared" ref="K56" si="20">SUM(C56:F56)+H56+I56</f>
        <v>0.59329052883373812</v>
      </c>
    </row>
    <row r="57" spans="1:11" x14ac:dyDescent="0.35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>
        <v>4.1685755698160951E-2</v>
      </c>
      <c r="J57" s="27">
        <f t="shared" ref="J57" si="21">G57+B57</f>
        <v>0.41039785003796769</v>
      </c>
      <c r="K57" s="27">
        <f t="shared" ref="K57" si="22">SUM(C57:F57)+H57+I57</f>
        <v>0.58960214996203242</v>
      </c>
    </row>
    <row r="58" spans="1:11" x14ac:dyDescent="0.35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>
        <v>4.0762115664482387E-2</v>
      </c>
      <c r="J58" s="27">
        <f t="shared" ref="J58" si="23">G58+B58</f>
        <v>0.42297246181962267</v>
      </c>
      <c r="K58" s="27">
        <f t="shared" ref="K58" si="24">SUM(C58:F58)+H58+I58</f>
        <v>0.57702753818037722</v>
      </c>
    </row>
    <row r="59" spans="1:11" x14ac:dyDescent="0.35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>
        <v>3.9239353409197049E-2</v>
      </c>
      <c r="J59" s="27">
        <f t="shared" ref="J59" si="25">G59+B59</f>
        <v>0.42649102621860402</v>
      </c>
      <c r="K59" s="27">
        <f t="shared" ref="K59" si="26">SUM(C59:F59)+H59+I59</f>
        <v>0.57350897378139598</v>
      </c>
    </row>
    <row r="60" spans="1:11" x14ac:dyDescent="0.35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>
        <v>3.8109745210039701E-2</v>
      </c>
      <c r="J60" s="27">
        <f t="shared" ref="J60" si="27">G60+B60</f>
        <v>0.43350700241792706</v>
      </c>
      <c r="K60" s="27">
        <f t="shared" ref="K60" si="28">SUM(C60:F60)+H60+I60</f>
        <v>0.56649299758207305</v>
      </c>
    </row>
    <row r="61" spans="1:11" x14ac:dyDescent="0.35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>
        <v>3.7601163328316603E-2</v>
      </c>
      <c r="J61" s="27">
        <f t="shared" ref="J61" si="29">G61+B61</f>
        <v>0.43670528173520168</v>
      </c>
      <c r="K61" s="27">
        <f t="shared" ref="K61" si="30">SUM(C61:F61)+H61+I61</f>
        <v>0.56329471826479849</v>
      </c>
    </row>
    <row r="62" spans="1:11" x14ac:dyDescent="0.35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>
        <v>3.2306181206456112E-2</v>
      </c>
      <c r="J62" s="27">
        <f t="shared" ref="J62" si="31">G62+B62</f>
        <v>0.44280223790540874</v>
      </c>
      <c r="K62" s="27">
        <f t="shared" ref="K62" si="32">SUM(C62:F62)+H62+I62</f>
        <v>0.55719776209459126</v>
      </c>
    </row>
    <row r="63" spans="1:11" ht="15" thickBot="1" x14ac:dyDescent="0.4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>
        <v>3.1733113023331844E-2</v>
      </c>
      <c r="J63" s="28">
        <f t="shared" ref="J63:J64" si="33">G63+B63</f>
        <v>0.44332028851120597</v>
      </c>
      <c r="K63" s="28">
        <f t="shared" ref="K63:K64" si="34">SUM(C63:F63)+H63+I63</f>
        <v>0.55667971148879403</v>
      </c>
    </row>
    <row r="64" spans="1:11" x14ac:dyDescent="0.35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>
        <v>3.0831883660313336E-2</v>
      </c>
      <c r="J64" s="27">
        <f t="shared" si="33"/>
        <v>0.456706852721881</v>
      </c>
      <c r="K64" s="27">
        <f t="shared" si="34"/>
        <v>0.54329314727811895</v>
      </c>
    </row>
    <row r="65" spans="1:11" x14ac:dyDescent="0.35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>
        <v>3.0571318633892331E-2</v>
      </c>
      <c r="J65" s="27">
        <f t="shared" ref="J65" si="35">G65+B65</f>
        <v>0.45911613215871583</v>
      </c>
      <c r="K65" s="27">
        <f t="shared" ref="K65" si="36">SUM(C65:F65)+H65+I65</f>
        <v>0.54088386784128417</v>
      </c>
    </row>
    <row r="66" spans="1:11" x14ac:dyDescent="0.35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>
        <v>3.0122958217961047E-2</v>
      </c>
      <c r="J66" s="27">
        <f t="shared" ref="J66" si="37">G66+B66</f>
        <v>0.46153483127241179</v>
      </c>
      <c r="K66" s="27">
        <f t="shared" ref="K66" si="38">SUM(C66:F66)+H66+I66</f>
        <v>0.53846516872758821</v>
      </c>
    </row>
    <row r="67" spans="1:11" x14ac:dyDescent="0.35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>
        <v>2.984763875700085E-2</v>
      </c>
      <c r="J67" s="27">
        <f t="shared" ref="J67" si="39">G67+B67</f>
        <v>0.46667234228820076</v>
      </c>
      <c r="K67" s="27">
        <f t="shared" ref="K67" si="40">SUM(C67:F67)+H67+I67</f>
        <v>0.53332765771179924</v>
      </c>
    </row>
    <row r="68" spans="1:11" x14ac:dyDescent="0.35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>
        <v>3.0327665216219792E-2</v>
      </c>
      <c r="J68" s="27">
        <f t="shared" ref="J68:J69" si="41">G68+B68</f>
        <v>0.46988409070463549</v>
      </c>
      <c r="K68" s="27">
        <f t="shared" ref="K68:K69" si="42">SUM(C68:F68)+H68+I68</f>
        <v>0.53011590929536456</v>
      </c>
    </row>
    <row r="69" spans="1:11" x14ac:dyDescent="0.35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>
        <v>3.060200005047305E-2</v>
      </c>
      <c r="J69" s="27">
        <f t="shared" si="41"/>
        <v>0.46353980814390028</v>
      </c>
      <c r="K69" s="27">
        <f t="shared" si="42"/>
        <v>0.53646019185609983</v>
      </c>
    </row>
    <row r="70" spans="1:11" x14ac:dyDescent="0.35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>
        <v>3.1023820695071268E-2</v>
      </c>
      <c r="J70" s="27">
        <f t="shared" ref="J70" si="43">G70+B70</f>
        <v>0.44822666727092464</v>
      </c>
      <c r="K70" s="27">
        <f t="shared" ref="K70" si="44">SUM(C70:F70)+H70+I70</f>
        <v>0.55177333272907536</v>
      </c>
    </row>
    <row r="71" spans="1:11" x14ac:dyDescent="0.35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>
        <v>3.1602646034862292E-2</v>
      </c>
      <c r="J71" s="27">
        <f t="shared" ref="J71" si="45">G71+B71</f>
        <v>0.44591331495617992</v>
      </c>
      <c r="K71" s="27">
        <f t="shared" ref="K71" si="46">SUM(C71:F71)+H71+I71</f>
        <v>0.55408668504382008</v>
      </c>
    </row>
    <row r="72" spans="1:11" x14ac:dyDescent="0.35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>
        <v>3.1643963953385881E-2</v>
      </c>
      <c r="J72" s="27">
        <f t="shared" ref="J72" si="47">G72+B72</f>
        <v>0.45147509799626817</v>
      </c>
      <c r="K72" s="27">
        <f t="shared" ref="K72" si="48">SUM(C72:F72)+H72+I72</f>
        <v>0.54852490200373183</v>
      </c>
    </row>
    <row r="73" spans="1:11" x14ac:dyDescent="0.35">
      <c r="A73" s="5">
        <v>45200</v>
      </c>
      <c r="B73" s="27">
        <v>0.29187879821896134</v>
      </c>
      <c r="C73" s="27">
        <v>0.23529555334779342</v>
      </c>
      <c r="D73" s="27">
        <v>4.6340326404054631E-2</v>
      </c>
      <c r="E73" s="27">
        <v>0.11140533588954601</v>
      </c>
      <c r="F73" s="27">
        <v>0.10574197623560122</v>
      </c>
      <c r="G73" s="27">
        <v>0.16258581396540533</v>
      </c>
      <c r="H73" s="27">
        <v>1.5170597899067752E-2</v>
      </c>
      <c r="I73" s="27">
        <v>3.1581598039570287E-2</v>
      </c>
      <c r="J73" s="27">
        <f t="shared" ref="J73" si="49">G73+B73</f>
        <v>0.45446461218436668</v>
      </c>
      <c r="K73" s="27">
        <f t="shared" ref="K73" si="50">SUM(C73:F73)+H73+I73</f>
        <v>0.54553538781563327</v>
      </c>
    </row>
    <row r="74" spans="1:11" x14ac:dyDescent="0.35">
      <c r="A74" s="5">
        <v>45231</v>
      </c>
      <c r="B74" s="27">
        <v>0.28970158012323971</v>
      </c>
      <c r="C74" s="27">
        <v>0.23375360196253175</v>
      </c>
      <c r="D74" s="27">
        <v>4.575193563915575E-2</v>
      </c>
      <c r="E74" s="27">
        <v>0.11137008730740293</v>
      </c>
      <c r="F74" s="27">
        <v>0.10825365665084224</v>
      </c>
      <c r="G74" s="27">
        <v>0.16458088468624657</v>
      </c>
      <c r="H74" s="27">
        <v>1.4698551259054326E-2</v>
      </c>
      <c r="I74" s="27">
        <v>3.1889702371526753E-2</v>
      </c>
      <c r="J74" s="27">
        <f t="shared" ref="J74" si="51">G74+B74</f>
        <v>0.45428246480948631</v>
      </c>
      <c r="K74" s="27">
        <f t="shared" ref="K74" si="52">SUM(C74:F74)+H74+I74</f>
        <v>0.5457175351905138</v>
      </c>
    </row>
    <row r="75" spans="1:11" ht="15" thickBot="1" x14ac:dyDescent="0.4">
      <c r="A75" s="12">
        <v>45261</v>
      </c>
      <c r="B75" s="28">
        <v>0.27920835254663845</v>
      </c>
      <c r="C75" s="28">
        <v>0.24036922873274369</v>
      </c>
      <c r="D75" s="28">
        <v>4.5460151000428044E-2</v>
      </c>
      <c r="E75" s="28">
        <v>0.11071481451531436</v>
      </c>
      <c r="F75" s="28">
        <v>0.10923456101870707</v>
      </c>
      <c r="G75" s="28">
        <v>0.16854944507230335</v>
      </c>
      <c r="H75" s="28">
        <v>1.4225665503374551E-2</v>
      </c>
      <c r="I75" s="28">
        <v>3.2237781610490492E-2</v>
      </c>
      <c r="J75" s="28">
        <f t="shared" ref="J75" si="53">G75+B75</f>
        <v>0.4477577976189418</v>
      </c>
      <c r="K75" s="28">
        <f t="shared" ref="K75" si="54">SUM(C75:F75)+H75+I75</f>
        <v>0.55224220238105826</v>
      </c>
    </row>
    <row r="76" spans="1:11" x14ac:dyDescent="0.35">
      <c r="A76" s="3">
        <v>45292</v>
      </c>
      <c r="B76" s="26">
        <v>0.29372548216631628</v>
      </c>
      <c r="C76" s="26">
        <v>0.23087487721677805</v>
      </c>
      <c r="D76" s="26">
        <v>4.482227559292197E-2</v>
      </c>
      <c r="E76" s="26">
        <v>0.1095111956391287</v>
      </c>
      <c r="F76" s="26">
        <v>0.10742348092820572</v>
      </c>
      <c r="G76" s="26">
        <v>0.1675679206970262</v>
      </c>
      <c r="H76" s="26">
        <v>1.3959887055248647E-2</v>
      </c>
      <c r="I76" s="26">
        <v>3.2114880704374432E-2</v>
      </c>
      <c r="J76" s="27">
        <f t="shared" ref="J76" si="55">G76+B76</f>
        <v>0.46129340286334247</v>
      </c>
      <c r="K76" s="27">
        <f t="shared" ref="K76" si="56">SUM(C76:F76)+H76+I76</f>
        <v>0.53870659713665747</v>
      </c>
    </row>
    <row r="77" spans="1:11" x14ac:dyDescent="0.35">
      <c r="A77" s="5">
        <v>45323</v>
      </c>
      <c r="B77" s="27">
        <v>0.2927419139136514</v>
      </c>
      <c r="C77" s="27">
        <v>0.22669852180743147</v>
      </c>
      <c r="D77" s="27">
        <v>4.4677532250416402E-2</v>
      </c>
      <c r="E77" s="27">
        <v>0.10985035983499922</v>
      </c>
      <c r="F77" s="27">
        <v>0.10846903159461405</v>
      </c>
      <c r="G77" s="27">
        <v>0.17171196179534703</v>
      </c>
      <c r="H77" s="27">
        <v>1.3684681112513324E-2</v>
      </c>
      <c r="I77" s="27">
        <v>3.2165997691027098E-2</v>
      </c>
      <c r="J77" s="27">
        <f t="shared" ref="J77" si="57">G77+B77</f>
        <v>0.46445387570899843</v>
      </c>
      <c r="K77" s="27">
        <f t="shared" ref="K77" si="58">SUM(C77:F77)+H77+I77</f>
        <v>0.53554612429100157</v>
      </c>
    </row>
    <row r="78" spans="1:11" x14ac:dyDescent="0.35">
      <c r="A78" s="5">
        <v>45352</v>
      </c>
      <c r="B78" s="27">
        <v>0.29338257374510968</v>
      </c>
      <c r="C78" s="27">
        <v>0.22985909378128228</v>
      </c>
      <c r="D78" s="27">
        <v>4.4245526616555904E-2</v>
      </c>
      <c r="E78" s="27">
        <v>0.10496147751708609</v>
      </c>
      <c r="F78" s="27">
        <v>0.11157119227823158</v>
      </c>
      <c r="G78" s="27">
        <v>0.17067200908819907</v>
      </c>
      <c r="H78" s="27">
        <v>1.3343734197580892E-2</v>
      </c>
      <c r="I78" s="27">
        <v>3.1964392775954503E-2</v>
      </c>
      <c r="J78" s="27">
        <f t="shared" ref="J78" si="59">G78+B78</f>
        <v>0.46405458283330875</v>
      </c>
      <c r="K78" s="27">
        <f t="shared" ref="K78" si="60">SUM(C78:F78)+H78+I78</f>
        <v>0.53594541716669131</v>
      </c>
    </row>
    <row r="79" spans="1:11" x14ac:dyDescent="0.35">
      <c r="A79" s="5">
        <v>45383</v>
      </c>
      <c r="B79" s="27">
        <v>0.29621596310887793</v>
      </c>
      <c r="C79" s="27">
        <v>0.22237681880977347</v>
      </c>
      <c r="D79" s="27">
        <v>4.3382903914020748E-2</v>
      </c>
      <c r="E79" s="27">
        <v>0.10474929613235122</v>
      </c>
      <c r="F79" s="27">
        <v>0.11466507593780426</v>
      </c>
      <c r="G79" s="27">
        <v>0.17315132952132561</v>
      </c>
      <c r="H79" s="27">
        <v>1.3470504541591684E-2</v>
      </c>
      <c r="I79" s="27">
        <v>3.1988108034255051E-2</v>
      </c>
      <c r="J79" s="27">
        <f t="shared" ref="J79" si="61">G79+B79</f>
        <v>0.46936729263020355</v>
      </c>
      <c r="K79" s="27">
        <f t="shared" ref="K79" si="62">SUM(C79:F79)+H79+I79</f>
        <v>0.5306327073697964</v>
      </c>
    </row>
    <row r="80" spans="1:11" x14ac:dyDescent="0.35">
      <c r="A80" s="5">
        <v>45413</v>
      </c>
      <c r="B80" s="27">
        <v>0.29068072738044426</v>
      </c>
      <c r="C80" s="27">
        <v>0.22126085595756412</v>
      </c>
      <c r="D80" s="27">
        <v>4.3901653005884146E-2</v>
      </c>
      <c r="E80" s="27">
        <v>0.10448371082906838</v>
      </c>
      <c r="F80" s="27">
        <v>0.11858181406283316</v>
      </c>
      <c r="G80" s="27">
        <v>0.17539163150173612</v>
      </c>
      <c r="H80" s="27">
        <v>1.3291870860140245E-2</v>
      </c>
      <c r="I80" s="27">
        <v>3.24077364023296E-2</v>
      </c>
      <c r="J80" s="27">
        <f t="shared" ref="J80" si="63">G80+B80</f>
        <v>0.46607235888218035</v>
      </c>
      <c r="K80" s="27">
        <f t="shared" ref="K80" si="64">SUM(C80:F80)+H80+I80</f>
        <v>0.53392764111781976</v>
      </c>
    </row>
    <row r="81" spans="1:11" x14ac:dyDescent="0.35">
      <c r="A81" s="5">
        <v>45444</v>
      </c>
      <c r="B81" s="27">
        <v>0.29157688626978151</v>
      </c>
      <c r="C81" s="27">
        <v>0.21849536530271679</v>
      </c>
      <c r="D81" s="27">
        <v>4.5956170353792361E-2</v>
      </c>
      <c r="E81" s="27">
        <v>0.1037038358259301</v>
      </c>
      <c r="F81" s="27">
        <v>0.11807577027541138</v>
      </c>
      <c r="G81" s="27">
        <v>0.17691515227419971</v>
      </c>
      <c r="H81" s="27">
        <v>1.2632753413673046E-2</v>
      </c>
      <c r="I81" s="27">
        <v>3.264406628449508E-2</v>
      </c>
      <c r="J81" s="27">
        <f t="shared" ref="J81" si="65">G81+B81</f>
        <v>0.46849203854398125</v>
      </c>
      <c r="K81" s="27">
        <f t="shared" ref="K81" si="66">SUM(C81:F81)+H81+I81</f>
        <v>0.53150796145601875</v>
      </c>
    </row>
    <row r="82" spans="1:11" x14ac:dyDescent="0.35">
      <c r="A82" s="5">
        <v>45474</v>
      </c>
      <c r="B82" s="27">
        <v>0.28440224577924422</v>
      </c>
      <c r="C82" s="27">
        <v>0.21850433806858088</v>
      </c>
      <c r="D82" s="27">
        <v>4.597096111263245E-2</v>
      </c>
      <c r="E82" s="27">
        <v>0.10506028098492604</v>
      </c>
      <c r="F82" s="27">
        <v>0.12090089766213073</v>
      </c>
      <c r="G82" s="27">
        <v>0.17810869166236235</v>
      </c>
      <c r="H82" s="27">
        <v>1.2303305534852621E-2</v>
      </c>
      <c r="I82" s="27">
        <v>3.4749279195270689E-2</v>
      </c>
      <c r="J82" s="27">
        <f t="shared" ref="J82" si="67">G82+B82</f>
        <v>0.46251093744160654</v>
      </c>
      <c r="K82" s="27">
        <f t="shared" ref="K82" si="68">SUM(C82:F82)+H82+I82</f>
        <v>0.53748906255839346</v>
      </c>
    </row>
    <row r="83" spans="1:11" x14ac:dyDescent="0.35">
      <c r="A83" s="5">
        <v>45505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</row>
    <row r="84" spans="1:11" x14ac:dyDescent="0.35">
      <c r="A84" s="5">
        <v>45536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</row>
    <row r="85" spans="1:11" x14ac:dyDescent="0.35">
      <c r="A85" s="5">
        <v>45566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</row>
    <row r="86" spans="1:11" x14ac:dyDescent="0.35">
      <c r="A86" s="5">
        <v>45597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</row>
    <row r="87" spans="1:11" ht="15" thickBot="1" x14ac:dyDescent="0.4">
      <c r="A87" s="12">
        <v>45627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</row>
  </sheetData>
  <mergeCells count="1"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0.35954010757350086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0.35902752809833649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0.36214045552114954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0.35806233788070957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0.35292882684936872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0.3589620414014229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0.3584271693321478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0.36081962308320076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0.35958704373095896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0.36229720277986677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0.36175471706921103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0.35795322753515502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0.36361412218544975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0.36728154253549017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0.37235867931600386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0.37715549224536865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0.37144135879359663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0.36387481265274918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0.36180725573930406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0.35881264072381286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0.35685844284959845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0.35477586521094157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0.35246412313058134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0.34724822224792612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0.35374655401827115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0.35661504557521823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0.371038277857143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0.37610309758920085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0.37133807113490397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0.36987299428578652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0.36722681884131425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0.37271467495906474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0.37386164893672291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0.37890984511650005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0.38527492720585582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0.39020692087949777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0.38631516756010992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0.38512534623420902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0.38908106372699097</v>
      </c>
    </row>
    <row r="43" spans="1:16" x14ac:dyDescent="0.35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0.39340363066448164</v>
      </c>
    </row>
    <row r="44" spans="1:16" x14ac:dyDescent="0.35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0.39705325236231725</v>
      </c>
    </row>
    <row r="45" spans="1:16" x14ac:dyDescent="0.35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0.39625209278867107</v>
      </c>
    </row>
    <row r="46" spans="1:16" x14ac:dyDescent="0.35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0.39959675314430165</v>
      </c>
    </row>
    <row r="47" spans="1:16" x14ac:dyDescent="0.35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0.40235804402817993</v>
      </c>
    </row>
    <row r="48" spans="1:16" x14ac:dyDescent="0.35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0.40407742672243896</v>
      </c>
    </row>
    <row r="49" spans="1:16" x14ac:dyDescent="0.35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0.40680493645460181</v>
      </c>
    </row>
    <row r="50" spans="1:16" x14ac:dyDescent="0.35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0.42497075932718881</v>
      </c>
    </row>
    <row r="51" spans="1:16" ht="15" thickBot="1" x14ac:dyDescent="0.4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0.41306130442702638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0.42614425862062227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0.42588344315263205</v>
      </c>
    </row>
    <row r="54" spans="1:16" x14ac:dyDescent="0.35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0.42099415600904155</v>
      </c>
    </row>
    <row r="55" spans="1:16" x14ac:dyDescent="0.35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0.42183747466968347</v>
      </c>
    </row>
    <row r="56" spans="1:16" x14ac:dyDescent="0.35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0.42591803540911688</v>
      </c>
    </row>
    <row r="57" spans="1:16" x14ac:dyDescent="0.35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0.42003622102575222</v>
      </c>
    </row>
    <row r="58" spans="1:16" x14ac:dyDescent="0.35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0.41548031267503899</v>
      </c>
    </row>
    <row r="59" spans="1:16" x14ac:dyDescent="0.35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0.43613503432867401</v>
      </c>
    </row>
    <row r="60" spans="1:16" x14ac:dyDescent="0.35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0.41910565610153161</v>
      </c>
    </row>
    <row r="61" spans="1:16" x14ac:dyDescent="0.35">
      <c r="A61" s="5">
        <v>45200</v>
      </c>
      <c r="B61" s="30">
        <v>3757777</v>
      </c>
      <c r="C61" s="30">
        <v>15241439</v>
      </c>
      <c r="D61" s="30">
        <v>22308054133.700089</v>
      </c>
      <c r="E61" s="34">
        <f t="shared" ref="E61" si="47">C61/B61</f>
        <v>4.0559721878121024</v>
      </c>
      <c r="F61" s="7">
        <f t="shared" ref="F61" si="48">D61/B61</f>
        <v>5936.5029201307289</v>
      </c>
      <c r="G61" s="7">
        <f t="shared" ref="G61" si="49">F61/E61</f>
        <v>1463.6448785249274</v>
      </c>
      <c r="H61" s="27">
        <v>0.4178981794032593</v>
      </c>
    </row>
    <row r="62" spans="1:16" x14ac:dyDescent="0.35">
      <c r="A62" s="5">
        <v>45231</v>
      </c>
      <c r="B62" s="30">
        <v>3723887</v>
      </c>
      <c r="C62" s="30">
        <v>15033213</v>
      </c>
      <c r="D62" s="30">
        <v>22293569569.680172</v>
      </c>
      <c r="E62" s="34">
        <f t="shared" ref="E62:E63" si="50">C62/B62</f>
        <v>4.036968092748249</v>
      </c>
      <c r="F62" s="7">
        <f t="shared" ref="F62:F63" si="51">D62/B62</f>
        <v>5986.6396509024498</v>
      </c>
      <c r="G62" s="7">
        <f t="shared" ref="G62:G63" si="52">F62/E62</f>
        <v>1482.9544136493093</v>
      </c>
      <c r="H62" s="27">
        <v>0.41384703561307801</v>
      </c>
    </row>
    <row r="63" spans="1:16" ht="15" thickBot="1" x14ac:dyDescent="0.4">
      <c r="A63" s="12">
        <v>45261</v>
      </c>
      <c r="B63" s="31">
        <v>3710095</v>
      </c>
      <c r="C63" s="31">
        <v>14953837</v>
      </c>
      <c r="D63" s="31">
        <v>21724666538.590115</v>
      </c>
      <c r="E63" s="35">
        <f t="shared" si="50"/>
        <v>4.0305806185555895</v>
      </c>
      <c r="F63" s="14">
        <f t="shared" si="51"/>
        <v>5855.5553263703796</v>
      </c>
      <c r="G63" s="14">
        <f t="shared" si="52"/>
        <v>1452.7820878741766</v>
      </c>
      <c r="H63" s="28">
        <v>0.41203325010016567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3724304</v>
      </c>
      <c r="C64" s="29">
        <v>15007330</v>
      </c>
      <c r="D64" s="29">
        <v>22501760720.359921</v>
      </c>
      <c r="E64" s="33">
        <f t="shared" ref="E64" si="53">C64/B64</f>
        <v>4.0295663297088531</v>
      </c>
      <c r="F64" s="11">
        <f t="shared" ref="F64" si="54">D64/B64</f>
        <v>6041.8700300404907</v>
      </c>
      <c r="G64" s="11">
        <f t="shared" ref="G64" si="55">F64/E64</f>
        <v>1499.3846820427032</v>
      </c>
      <c r="H64" s="26">
        <v>0.41332934120632336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3712946</v>
      </c>
      <c r="C65" s="30">
        <v>14920145</v>
      </c>
      <c r="D65" s="30">
        <v>22404812219.170143</v>
      </c>
      <c r="E65" s="34">
        <f t="shared" ref="E65" si="56">C65/B65</f>
        <v>4.0184115255110093</v>
      </c>
      <c r="F65" s="7">
        <f t="shared" ref="F65" si="57">D65/B65</f>
        <v>6034.2413326695687</v>
      </c>
      <c r="G65" s="7">
        <f t="shared" ref="G65" si="58">F65/E65</f>
        <v>1501.6484236024612</v>
      </c>
      <c r="H65" s="27">
        <v>0.41178794023012538</v>
      </c>
    </row>
    <row r="66" spans="1:16" x14ac:dyDescent="0.35">
      <c r="A66" s="5">
        <v>45352</v>
      </c>
      <c r="B66" s="30">
        <v>3719838</v>
      </c>
      <c r="C66" s="30">
        <v>14868515</v>
      </c>
      <c r="D66" s="30">
        <v>22664755197.240101</v>
      </c>
      <c r="E66" s="34">
        <f t="shared" ref="E66" si="59">C66/B66</f>
        <v>3.9970867010875204</v>
      </c>
      <c r="F66" s="7">
        <f t="shared" ref="F66" si="60">D66/B66</f>
        <v>6092.9414660638722</v>
      </c>
      <c r="G66" s="7">
        <f t="shared" ref="G66" si="61">F66/E66</f>
        <v>1524.3455850997966</v>
      </c>
      <c r="H66" s="27">
        <v>0.41227110273018219</v>
      </c>
    </row>
    <row r="67" spans="1:16" x14ac:dyDescent="0.35">
      <c r="A67" s="5">
        <v>45383</v>
      </c>
      <c r="B67" s="30">
        <v>3806501</v>
      </c>
      <c r="C67" s="30">
        <v>15250513</v>
      </c>
      <c r="D67" s="30">
        <v>23213700083.640106</v>
      </c>
      <c r="E67" s="34">
        <f t="shared" ref="E67" si="62">C67/B67</f>
        <v>4.0064387215450621</v>
      </c>
      <c r="F67" s="7">
        <f t="shared" ref="F67" si="63">D67/B67</f>
        <v>6098.4353041389204</v>
      </c>
      <c r="G67" s="7">
        <f t="shared" ref="G67" si="64">F67/E67</f>
        <v>1522.1586371317544</v>
      </c>
      <c r="H67" s="27">
        <v>0.42158843981341498</v>
      </c>
    </row>
    <row r="68" spans="1:16" x14ac:dyDescent="0.35">
      <c r="A68" s="5">
        <v>45413</v>
      </c>
      <c r="B68" s="30">
        <v>3754198</v>
      </c>
      <c r="C68" s="30">
        <v>15231364</v>
      </c>
      <c r="D68" s="30">
        <v>23520803532.339947</v>
      </c>
      <c r="E68" s="34">
        <f t="shared" ref="E68" si="65">C68/B68</f>
        <v>4.0571552166401457</v>
      </c>
      <c r="F68" s="7">
        <f t="shared" ref="F68" si="66">D68/B68</f>
        <v>6265.2005920678521</v>
      </c>
      <c r="G68" s="7">
        <f t="shared" ref="G68" si="67">F68/E68</f>
        <v>1544.2348782643462</v>
      </c>
      <c r="H68" s="27">
        <v>0.41551221588724818</v>
      </c>
    </row>
    <row r="69" spans="1:16" x14ac:dyDescent="0.35">
      <c r="A69" s="5">
        <v>45444</v>
      </c>
      <c r="B69" s="30">
        <v>3750923</v>
      </c>
      <c r="C69" s="30">
        <v>15224461</v>
      </c>
      <c r="D69" s="30">
        <v>23721915631.919998</v>
      </c>
      <c r="E69" s="34">
        <f t="shared" ref="E69" si="68">C69/B69</f>
        <v>4.0588572466030364</v>
      </c>
      <c r="F69" s="7">
        <f t="shared" ref="F69" si="69">D69/B69</f>
        <v>6324.2875505362272</v>
      </c>
      <c r="G69" s="7">
        <f t="shared" ref="G69" si="70">F69/E69</f>
        <v>1558.1448585877683</v>
      </c>
      <c r="H69" s="27">
        <v>0.41486676771087994</v>
      </c>
    </row>
    <row r="70" spans="1:16" x14ac:dyDescent="0.35">
      <c r="A70" s="5">
        <v>45474</v>
      </c>
      <c r="B70" s="30">
        <v>3739913</v>
      </c>
      <c r="C70" s="30">
        <v>15036657</v>
      </c>
      <c r="D70" s="30">
        <v>23310147728.029999</v>
      </c>
      <c r="E70" s="34">
        <f t="shared" ref="E70" si="71">C70/B70</f>
        <v>4.0205900511589441</v>
      </c>
      <c r="F70" s="7">
        <f t="shared" ref="F70" si="72">D70/B70</f>
        <v>6232.8048080343042</v>
      </c>
      <c r="G70" s="7">
        <f t="shared" ref="G70" si="73">F70/E70</f>
        <v>1550.2214174354046</v>
      </c>
      <c r="H70" s="27">
        <v>0.4133670678181588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0.4623013043601919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0.46196162858227985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0.46998378019866088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0.46851019933209409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0.46815671426326394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0.47303911657674375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0.47329622673662064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0.47248820898710225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0.46900127670007802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0.47489515965797185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0.47490004625548482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0.46903011433528413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0.47176434499687614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0.47202055816442784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0.47412751916718882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0.4917873055593599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0.49143787153373947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0.48016361514794453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0.46883993951170549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0.46172555267920629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0.45475541422413585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0.45394182220712226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0.44804454461292714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0.44950154657410629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0.45047540081083753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0.44890905554564309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0.45745052580619272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0.46009146570408721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0.45570871134092578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0.45491022588174729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0.45109543418394621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0.45133264602127665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0.45718598974887659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0.46541127858141262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0.47342269399223508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0.46873167032623286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0.47635779478175583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0.47931743372300734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0.48216650254027194</v>
      </c>
    </row>
    <row r="43" spans="1:16" x14ac:dyDescent="0.35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0.48481125463663699</v>
      </c>
    </row>
    <row r="44" spans="1:16" x14ac:dyDescent="0.35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0.49573873920994949</v>
      </c>
    </row>
    <row r="45" spans="1:16" x14ac:dyDescent="0.35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0.49417833669822847</v>
      </c>
    </row>
    <row r="46" spans="1:16" x14ac:dyDescent="0.35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0.50046002450475435</v>
      </c>
    </row>
    <row r="47" spans="1:16" x14ac:dyDescent="0.35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0.50425140891654019</v>
      </c>
    </row>
    <row r="48" spans="1:16" x14ac:dyDescent="0.35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0.50548939201664866</v>
      </c>
    </row>
    <row r="49" spans="1:16" x14ac:dyDescent="0.35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0.51164759041119345</v>
      </c>
    </row>
    <row r="50" spans="1:16" x14ac:dyDescent="0.35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0.52057584447404637</v>
      </c>
    </row>
    <row r="51" spans="1:16" ht="15" thickBot="1" x14ac:dyDescent="0.4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0.51921917322166311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0.52322819725640035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0.52688443282469333</v>
      </c>
    </row>
    <row r="54" spans="1:16" x14ac:dyDescent="0.35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0.52650516138819792</v>
      </c>
    </row>
    <row r="55" spans="1:16" x14ac:dyDescent="0.35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0.52243173499842532</v>
      </c>
    </row>
    <row r="56" spans="1:16" x14ac:dyDescent="0.35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0.53037832817561759</v>
      </c>
    </row>
    <row r="57" spans="1:16" x14ac:dyDescent="0.35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0.52798958669509444</v>
      </c>
    </row>
    <row r="58" spans="1:16" x14ac:dyDescent="0.35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0.53109408949201375</v>
      </c>
    </row>
    <row r="59" spans="1:16" x14ac:dyDescent="0.35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0.5317133700099036</v>
      </c>
    </row>
    <row r="60" spans="1:16" x14ac:dyDescent="0.35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0.53381628686619831</v>
      </c>
    </row>
    <row r="61" spans="1:16" x14ac:dyDescent="0.35">
      <c r="A61" s="5">
        <v>45200</v>
      </c>
      <c r="B61" s="30">
        <v>7344539</v>
      </c>
      <c r="C61" s="30">
        <v>25725808</v>
      </c>
      <c r="D61" s="30">
        <v>38618191325.711479</v>
      </c>
      <c r="E61" s="34">
        <f t="shared" ref="E61" si="50">C61/B61</f>
        <v>3.5027124234754559</v>
      </c>
      <c r="F61" s="7">
        <f t="shared" ref="F61" si="51">D61/B61</f>
        <v>5258.082410034378</v>
      </c>
      <c r="G61" s="7">
        <f t="shared" ref="G61" si="52">F61/E61</f>
        <v>1501.1459047549247</v>
      </c>
      <c r="H61" s="27">
        <v>0.53528460849316339</v>
      </c>
    </row>
    <row r="62" spans="1:16" x14ac:dyDescent="0.35">
      <c r="A62" s="5">
        <v>45231</v>
      </c>
      <c r="B62" s="30">
        <v>7299680</v>
      </c>
      <c r="C62" s="30">
        <v>25534517</v>
      </c>
      <c r="D62" s="30">
        <v>38727097196.271248</v>
      </c>
      <c r="E62" s="34">
        <f t="shared" ref="E62" si="53">C62/B62</f>
        <v>3.4980323795015673</v>
      </c>
      <c r="F62" s="7">
        <f t="shared" ref="F62" si="54">D62/B62</f>
        <v>5305.3143694341734</v>
      </c>
      <c r="G62" s="7">
        <f t="shared" ref="G62" si="55">F62/E62</f>
        <v>1516.6567355188761</v>
      </c>
      <c r="H62" s="27">
        <v>0.53172904919890907</v>
      </c>
    </row>
    <row r="63" spans="1:16" ht="15" thickBot="1" x14ac:dyDescent="0.4">
      <c r="A63" s="12">
        <v>45261</v>
      </c>
      <c r="B63" s="31">
        <v>7287014</v>
      </c>
      <c r="C63" s="31">
        <v>25657191</v>
      </c>
      <c r="D63" s="31">
        <v>38353063494.821907</v>
      </c>
      <c r="E63" s="35">
        <f t="shared" ref="E63:E64" si="56">C63/B63</f>
        <v>3.5209471259421212</v>
      </c>
      <c r="F63" s="14">
        <f t="shared" ref="F63:F64" si="57">D63/B63</f>
        <v>5263.2070550189565</v>
      </c>
      <c r="G63" s="14">
        <f t="shared" ref="G63:G64" si="58">F63/E63</f>
        <v>1494.8270640703381</v>
      </c>
      <c r="H63" s="28">
        <v>0.53052092548746332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7346971</v>
      </c>
      <c r="C64" s="29">
        <v>26346810</v>
      </c>
      <c r="D64" s="29">
        <v>39534592131.311844</v>
      </c>
      <c r="E64" s="33">
        <f t="shared" si="56"/>
        <v>3.586077854397411</v>
      </c>
      <c r="F64" s="11">
        <f t="shared" si="57"/>
        <v>5381.073660330474</v>
      </c>
      <c r="G64" s="11">
        <f t="shared" si="58"/>
        <v>1500.5456877440511</v>
      </c>
      <c r="H64" s="26">
        <v>0.53459831942391245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7308589</v>
      </c>
      <c r="C65" s="30">
        <v>26247044</v>
      </c>
      <c r="D65" s="30">
        <v>39460253145.101563</v>
      </c>
      <c r="E65" s="34">
        <f t="shared" ref="E65" si="59">C65/B65</f>
        <v>3.5912600913801556</v>
      </c>
      <c r="F65" s="7">
        <f t="shared" ref="F65" si="60">D65/B65</f>
        <v>5399.1616090467751</v>
      </c>
      <c r="G65" s="7">
        <f t="shared" ref="G65" si="61">F65/E65</f>
        <v>1503.417037937741</v>
      </c>
      <c r="H65" s="27">
        <v>0.53151943807266644</v>
      </c>
    </row>
    <row r="66" spans="1:16" x14ac:dyDescent="0.35">
      <c r="A66" s="5">
        <v>45352</v>
      </c>
      <c r="B66" s="30">
        <v>7357702</v>
      </c>
      <c r="C66" s="30">
        <v>26397074</v>
      </c>
      <c r="D66" s="30">
        <v>39601798464.231071</v>
      </c>
      <c r="E66" s="34">
        <f t="shared" ref="E66" si="62">C66/B66</f>
        <v>3.5876791422104346</v>
      </c>
      <c r="F66" s="7">
        <f t="shared" ref="F66" si="63">D66/B66</f>
        <v>5382.3596639590824</v>
      </c>
      <c r="G66" s="7">
        <f t="shared" ref="G66" si="64">F66/E66</f>
        <v>1500.2343996244081</v>
      </c>
      <c r="H66" s="27">
        <v>0.5348033921344254</v>
      </c>
    </row>
    <row r="67" spans="1:16" x14ac:dyDescent="0.35">
      <c r="A67" s="5">
        <v>45383</v>
      </c>
      <c r="B67" s="30">
        <v>7550468</v>
      </c>
      <c r="C67" s="30">
        <v>27197190</v>
      </c>
      <c r="D67" s="30">
        <v>40406190072.542351</v>
      </c>
      <c r="E67" s="34">
        <f t="shared" ref="E67" si="65">C67/B67</f>
        <v>3.6020535415817934</v>
      </c>
      <c r="F67" s="7">
        <f t="shared" ref="F67" si="66">D67/B67</f>
        <v>5351.4815336668335</v>
      </c>
      <c r="G67" s="7">
        <f t="shared" ref="G67" si="67">F67/E67</f>
        <v>1485.6751771981719</v>
      </c>
      <c r="H67" s="27">
        <v>0.54851963328951725</v>
      </c>
    </row>
    <row r="68" spans="1:16" x14ac:dyDescent="0.35">
      <c r="A68" s="5">
        <v>45413</v>
      </c>
      <c r="B68" s="30">
        <v>7459452</v>
      </c>
      <c r="C68" s="30">
        <v>27310864</v>
      </c>
      <c r="D68" s="30">
        <v>40442948714.378532</v>
      </c>
      <c r="E68" s="34">
        <f t="shared" ref="E68" si="68">C68/B68</f>
        <v>3.6612426757354295</v>
      </c>
      <c r="F68" s="7">
        <f t="shared" ref="F68" si="69">D68/B68</f>
        <v>5421.7050681978426</v>
      </c>
      <c r="G68" s="7">
        <f t="shared" ref="G68" si="70">F68/E68</f>
        <v>1480.8373954913523</v>
      </c>
      <c r="H68" s="27">
        <v>0.54161611198309545</v>
      </c>
    </row>
    <row r="69" spans="1:16" x14ac:dyDescent="0.35">
      <c r="A69" s="5">
        <v>45444</v>
      </c>
      <c r="B69" s="30">
        <v>7493712</v>
      </c>
      <c r="C69" s="30">
        <v>27681252</v>
      </c>
      <c r="D69" s="30">
        <v>40766715703.919998</v>
      </c>
      <c r="E69" s="34">
        <f t="shared" ref="E69" si="71">C69/B69</f>
        <v>3.6939305914078364</v>
      </c>
      <c r="F69" s="7">
        <f t="shared" ref="F69" si="72">D69/B69</f>
        <v>5440.1230930572192</v>
      </c>
      <c r="G69" s="7">
        <f t="shared" ref="G69" si="73">F69/E69</f>
        <v>1472.7193590781226</v>
      </c>
      <c r="H69" s="27">
        <v>0.54381100843913677</v>
      </c>
    </row>
    <row r="70" spans="1:16" x14ac:dyDescent="0.35">
      <c r="A70" s="5">
        <v>45474</v>
      </c>
      <c r="B70" s="30">
        <v>7427382</v>
      </c>
      <c r="C70" s="30">
        <v>27124022</v>
      </c>
      <c r="D70" s="30">
        <v>39408818007.059998</v>
      </c>
      <c r="E70" s="34">
        <f t="shared" ref="E70" si="74">C70/B70</f>
        <v>3.6518953784792543</v>
      </c>
      <c r="F70" s="7">
        <f t="shared" ref="F70" si="75">D70/B70</f>
        <v>5305.8827467147912</v>
      </c>
      <c r="G70" s="7">
        <f t="shared" ref="G70" si="76">F70/E70</f>
        <v>1452.9120352084951</v>
      </c>
      <c r="H70" s="27">
        <v>0.53870759908551347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0.38005917035083903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0.38019584685299018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0.38592488829722499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0.3845383430803257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0.38237718956819478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0.38609295674837635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0.38523488235896775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0.38565814266242143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0.37767193912377128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0.38630585487074054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0.38551402257158002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0.38609432536503957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0.38621764358129079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0.41159988561038147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0.40837756934740849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0.40978786593371619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0.39876045408016214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0.3859306177065796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0.37501496875664092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0.368764356753784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0.38149081064663298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0.37320463749400096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0.3655246435937205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0.36264343225755064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0.36470623576482791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0.36854482205615835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0.37157830985201534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0.37098370494513361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0.36780582904290626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0.36592546852496621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0.35843400866798325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0.35545279428452498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0.35350623489394717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0.35880894863050095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0.36419968943706538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0.36621285581919094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0.37619294357239297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0.38230117337315239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0.38831337964315621</v>
      </c>
    </row>
    <row r="43" spans="1:16" x14ac:dyDescent="0.35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0.39465707721906712</v>
      </c>
    </row>
    <row r="44" spans="1:16" x14ac:dyDescent="0.35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0.39928112354908196</v>
      </c>
    </row>
    <row r="45" spans="1:16" x14ac:dyDescent="0.35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0.39894101173920138</v>
      </c>
    </row>
    <row r="46" spans="1:16" x14ac:dyDescent="0.35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0.40264982544967726</v>
      </c>
    </row>
    <row r="47" spans="1:16" x14ac:dyDescent="0.35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0.40437445368087255</v>
      </c>
    </row>
    <row r="48" spans="1:16" x14ac:dyDescent="0.35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0.41092099231884616</v>
      </c>
    </row>
    <row r="49" spans="1:16" x14ac:dyDescent="0.35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0.40993253643466582</v>
      </c>
    </row>
    <row r="50" spans="1:16" x14ac:dyDescent="0.35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0.41475382718529064</v>
      </c>
    </row>
    <row r="51" spans="1:16" ht="15" thickBot="1" x14ac:dyDescent="0.4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0.4108072725556125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0.41882981993070967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0.42059363669245287</v>
      </c>
    </row>
    <row r="54" spans="1:16" x14ac:dyDescent="0.35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0.42245813256874259</v>
      </c>
    </row>
    <row r="55" spans="1:16" x14ac:dyDescent="0.35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0.42769902071970167</v>
      </c>
    </row>
    <row r="56" spans="1:16" x14ac:dyDescent="0.35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0.43179414447007203</v>
      </c>
    </row>
    <row r="57" spans="1:16" x14ac:dyDescent="0.35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0.42760477091246807</v>
      </c>
    </row>
    <row r="58" spans="1:16" x14ac:dyDescent="0.35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0.42248277283388297</v>
      </c>
    </row>
    <row r="59" spans="1:16" x14ac:dyDescent="0.35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0.41473432640069025</v>
      </c>
    </row>
    <row r="60" spans="1:16" x14ac:dyDescent="0.35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0.41535700293823136</v>
      </c>
    </row>
    <row r="61" spans="1:16" x14ac:dyDescent="0.35">
      <c r="A61" s="5">
        <v>45200</v>
      </c>
      <c r="B61" s="30">
        <v>1138072</v>
      </c>
      <c r="C61" s="30">
        <v>3379824</v>
      </c>
      <c r="D61" s="30">
        <v>5646160011.6599817</v>
      </c>
      <c r="E61" s="34">
        <f t="shared" ref="E61:E62" si="47">C61/B61</f>
        <v>2.9697804708313709</v>
      </c>
      <c r="F61" s="7">
        <f t="shared" ref="F61:F62" si="48">D61/B61</f>
        <v>4961.1623971593908</v>
      </c>
      <c r="G61" s="7">
        <f t="shared" ref="G61:G62" si="49">F61/E61</f>
        <v>1670.5485290535787</v>
      </c>
      <c r="H61" s="27">
        <v>0.41588351645749044</v>
      </c>
    </row>
    <row r="62" spans="1:16" x14ac:dyDescent="0.35">
      <c r="A62" s="5">
        <v>45231</v>
      </c>
      <c r="B62" s="30">
        <v>1173439</v>
      </c>
      <c r="C62" s="30">
        <v>3470157</v>
      </c>
      <c r="D62" s="30">
        <v>5738311416.0299978</v>
      </c>
      <c r="E62" s="34">
        <f t="shared" si="47"/>
        <v>2.9572538495822962</v>
      </c>
      <c r="F62" s="7">
        <f t="shared" si="48"/>
        <v>4890.1659276962819</v>
      </c>
      <c r="G62" s="7">
        <f t="shared" si="49"/>
        <v>1653.6172328888858</v>
      </c>
      <c r="H62" s="27">
        <v>0.42840877646982917</v>
      </c>
    </row>
    <row r="63" spans="1:16" ht="15" thickBot="1" x14ac:dyDescent="0.4">
      <c r="A63" s="12">
        <v>45261</v>
      </c>
      <c r="B63" s="31">
        <v>1146617</v>
      </c>
      <c r="C63" s="31">
        <v>3383950</v>
      </c>
      <c r="D63" s="31">
        <v>5541152069.5800037</v>
      </c>
      <c r="E63" s="35">
        <f t="shared" ref="E63" si="50">C63/B63</f>
        <v>2.9512470162225051</v>
      </c>
      <c r="F63" s="14">
        <f t="shared" ref="F63" si="51">D63/B63</f>
        <v>4832.6093800981525</v>
      </c>
      <c r="G63" s="14">
        <f t="shared" ref="G63" si="52">F63/E63</f>
        <v>1637.480479788414</v>
      </c>
      <c r="H63" s="28">
        <v>0.41822702218132385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1211239</v>
      </c>
      <c r="C64" s="29">
        <v>3628679</v>
      </c>
      <c r="D64" s="29">
        <v>5938784510.4200087</v>
      </c>
      <c r="E64" s="33">
        <f t="shared" ref="E64" si="53">C64/B64</f>
        <v>2.9958406227012175</v>
      </c>
      <c r="F64" s="11">
        <f t="shared" ref="F64" si="54">D64/B64</f>
        <v>4903.065794958723</v>
      </c>
      <c r="G64" s="11">
        <f t="shared" ref="G64" si="55">F64/E64</f>
        <v>1636.6243777473865</v>
      </c>
      <c r="H64" s="26">
        <v>0.44138689172644607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1206259</v>
      </c>
      <c r="C65" s="30">
        <v>3621978</v>
      </c>
      <c r="D65" s="30">
        <v>5909497926.6900005</v>
      </c>
      <c r="E65" s="34">
        <f t="shared" ref="E65" si="56">C65/B65</f>
        <v>3.002653658957156</v>
      </c>
      <c r="F65" s="7">
        <f t="shared" ref="F65" si="57">D65/B65</f>
        <v>4899.0290863653663</v>
      </c>
      <c r="G65" s="7">
        <f t="shared" ref="G65" si="58">F65/E65</f>
        <v>1631.5664884463683</v>
      </c>
      <c r="H65" s="27">
        <v>0.43916328412355765</v>
      </c>
    </row>
    <row r="66" spans="1:16" x14ac:dyDescent="0.35">
      <c r="A66" s="5">
        <v>45352</v>
      </c>
      <c r="B66" s="30">
        <v>1222079</v>
      </c>
      <c r="C66" s="30">
        <v>3661724</v>
      </c>
      <c r="D66" s="30">
        <v>5980256517.4399958</v>
      </c>
      <c r="E66" s="34">
        <f t="shared" ref="E66" si="59">C66/B66</f>
        <v>2.9963071127152991</v>
      </c>
      <c r="F66" s="7">
        <f t="shared" ref="F66" si="60">D66/B66</f>
        <v>4893.5105810999094</v>
      </c>
      <c r="G66" s="7">
        <f t="shared" ref="G66" si="61">F66/E66</f>
        <v>1633.1805776295525</v>
      </c>
      <c r="H66" s="27">
        <v>0.44450905346433511</v>
      </c>
    </row>
    <row r="67" spans="1:16" x14ac:dyDescent="0.35">
      <c r="A67" s="5">
        <v>45383</v>
      </c>
      <c r="B67" s="30">
        <v>1222344</v>
      </c>
      <c r="C67" s="30">
        <v>3680540</v>
      </c>
      <c r="D67" s="30">
        <v>6043748156.4800034</v>
      </c>
      <c r="E67" s="34">
        <f t="shared" ref="E67" si="62">C67/B67</f>
        <v>3.011050898928616</v>
      </c>
      <c r="F67" s="7">
        <f t="shared" ref="F67" si="63">D67/B67</f>
        <v>4944.3922140412224</v>
      </c>
      <c r="G67" s="7">
        <f t="shared" ref="G67" si="64">F67/E67</f>
        <v>1642.0819109369831</v>
      </c>
      <c r="H67" s="27">
        <v>0.44419191207771996</v>
      </c>
    </row>
    <row r="68" spans="1:16" x14ac:dyDescent="0.35">
      <c r="A68" s="5">
        <v>45413</v>
      </c>
      <c r="B68" s="30">
        <v>1211300</v>
      </c>
      <c r="C68" s="30">
        <v>3651978</v>
      </c>
      <c r="D68" s="30">
        <v>6039859671.420002</v>
      </c>
      <c r="E68" s="34">
        <f t="shared" ref="E68" si="65">C68/B68</f>
        <v>3.0149244613225461</v>
      </c>
      <c r="F68" s="7">
        <f t="shared" ref="F68" si="66">D68/B68</f>
        <v>4986.262421712212</v>
      </c>
      <c r="G68" s="7">
        <f t="shared" ref="G68" si="67">F68/E68</f>
        <v>1653.8598182738237</v>
      </c>
      <c r="H68" s="27">
        <v>0.43976918090487188</v>
      </c>
    </row>
    <row r="69" spans="1:16" x14ac:dyDescent="0.35">
      <c r="A69" s="5">
        <v>45444</v>
      </c>
      <c r="B69" s="30">
        <v>1213282</v>
      </c>
      <c r="C69" s="30">
        <v>3669684</v>
      </c>
      <c r="D69" s="30">
        <v>6076425735.0799999</v>
      </c>
      <c r="E69" s="34">
        <f t="shared" ref="E69" si="68">C69/B69</f>
        <v>3.024592798706319</v>
      </c>
      <c r="F69" s="7">
        <f t="shared" ref="F69" si="69">D69/B69</f>
        <v>5008.2550759674996</v>
      </c>
      <c r="G69" s="7">
        <f t="shared" ref="G69" si="70">F69/E69</f>
        <v>1655.8444092406864</v>
      </c>
      <c r="H69" s="27">
        <v>0.44007905554019927</v>
      </c>
    </row>
    <row r="70" spans="1:16" x14ac:dyDescent="0.35">
      <c r="A70" s="5">
        <v>45474</v>
      </c>
      <c r="B70" s="30">
        <v>1205140</v>
      </c>
      <c r="C70" s="30">
        <v>3600738</v>
      </c>
      <c r="D70" s="30">
        <v>5932064948.7399998</v>
      </c>
      <c r="E70" s="34">
        <f t="shared" ref="E70" si="71">C70/B70</f>
        <v>2.987817183065868</v>
      </c>
      <c r="F70" s="7">
        <f t="shared" ref="F70" si="72">D70/B70</f>
        <v>4922.3035902384781</v>
      </c>
      <c r="G70" s="7">
        <f t="shared" ref="G70" si="73">F70/E70</f>
        <v>1647.4580901859561</v>
      </c>
      <c r="H70" s="27">
        <v>0.43671923309850114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0.4392052448094777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0.42897295147413128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0.42683103229025299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0.41414524487268095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0.42116200075129268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0.43519987899118096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0.42914904134607762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0.44917002691089419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0.43949367629880987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0.44526688870633729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0.45266509641629021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0.44520274507696267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0.43299884585707671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0.42947695350464477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0.47847978297697819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0.47160099691086643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0.44023315680507807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0.42176381075417635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0.43226717137360321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0.43283665847232039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0.43221938039540414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0.42750725843215992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0.41629191052616077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0.43074983767070646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0.42065430289025485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0.41587426087188167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0.42050590721433884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0.41945292427707109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0.40635097325542791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0.39847293138904732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0.40814453139854129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0.40189755576196495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0.39827832567408217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0.42307554555376892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0.40922034531567164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0.40383967674221866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0.41096104540964196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0.41263679273023973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0.41959542226835944</v>
      </c>
    </row>
    <row r="43" spans="1:16" x14ac:dyDescent="0.35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0.42211957347406176</v>
      </c>
    </row>
    <row r="44" spans="1:16" x14ac:dyDescent="0.35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0.42335396013957516</v>
      </c>
    </row>
    <row r="45" spans="1:16" x14ac:dyDescent="0.35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0.42550192618021904</v>
      </c>
    </row>
    <row r="46" spans="1:16" x14ac:dyDescent="0.35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0.42637477758020442</v>
      </c>
    </row>
    <row r="47" spans="1:16" x14ac:dyDescent="0.35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0.42696257577503072</v>
      </c>
    </row>
    <row r="48" spans="1:16" x14ac:dyDescent="0.35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0.42988183362022864</v>
      </c>
    </row>
    <row r="49" spans="1:16" x14ac:dyDescent="0.35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0.44007996344326433</v>
      </c>
    </row>
    <row r="50" spans="1:16" x14ac:dyDescent="0.35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0.44043782989716118</v>
      </c>
    </row>
    <row r="51" spans="1:16" ht="15" thickBot="1" x14ac:dyDescent="0.4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0.43532067232510219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0.440831629852665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0.44523986400132132</v>
      </c>
    </row>
    <row r="54" spans="1:16" x14ac:dyDescent="0.35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0.44482545908996513</v>
      </c>
    </row>
    <row r="55" spans="1:16" x14ac:dyDescent="0.35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0.45083382906101344</v>
      </c>
    </row>
    <row r="56" spans="1:16" x14ac:dyDescent="0.35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0.45174560270336483</v>
      </c>
    </row>
    <row r="57" spans="1:16" x14ac:dyDescent="0.35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0.45437950348629735</v>
      </c>
    </row>
    <row r="58" spans="1:16" x14ac:dyDescent="0.35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0.44711433681720425</v>
      </c>
    </row>
    <row r="59" spans="1:16" x14ac:dyDescent="0.35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0.44746721804619566</v>
      </c>
    </row>
    <row r="60" spans="1:16" x14ac:dyDescent="0.35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0.45729133325423427</v>
      </c>
    </row>
    <row r="61" spans="1:16" x14ac:dyDescent="0.35">
      <c r="A61" s="5">
        <v>45200</v>
      </c>
      <c r="B61" s="30">
        <v>635574</v>
      </c>
      <c r="C61" s="30">
        <v>3129083</v>
      </c>
      <c r="D61" s="30">
        <v>3388322363.2399907</v>
      </c>
      <c r="E61" s="34">
        <f t="shared" ref="E61" si="46">C61/B61</f>
        <v>4.9232394654281011</v>
      </c>
      <c r="F61" s="7">
        <f t="shared" ref="F61" si="47">D61/B61</f>
        <v>5331.121731285406</v>
      </c>
      <c r="G61" s="7">
        <f t="shared" ref="G61" si="48">F61/E61</f>
        <v>1082.848349896756</v>
      </c>
      <c r="H61" s="27">
        <v>0.46800712706699704</v>
      </c>
    </row>
    <row r="62" spans="1:16" x14ac:dyDescent="0.35">
      <c r="A62" s="5">
        <v>45231</v>
      </c>
      <c r="B62" s="30">
        <v>638788</v>
      </c>
      <c r="C62" s="30">
        <v>3187825</v>
      </c>
      <c r="D62" s="30">
        <v>3421090326.909997</v>
      </c>
      <c r="E62" s="34">
        <f t="shared" ref="E62:E63" si="49">C62/B62</f>
        <v>4.9904271839796612</v>
      </c>
      <c r="F62" s="7">
        <f t="shared" ref="F62:F63" si="50">D62/B62</f>
        <v>5355.595795334285</v>
      </c>
      <c r="G62" s="7">
        <f t="shared" ref="G62:G63" si="51">F62/E62</f>
        <v>1073.1738181706955</v>
      </c>
      <c r="H62" s="27">
        <v>0.46985683555014868</v>
      </c>
    </row>
    <row r="63" spans="1:16" ht="15" thickBot="1" x14ac:dyDescent="0.4">
      <c r="A63" s="12">
        <v>45261</v>
      </c>
      <c r="B63" s="31">
        <v>620743</v>
      </c>
      <c r="C63" s="31">
        <v>3085319</v>
      </c>
      <c r="D63" s="31">
        <v>3174514158.1400003</v>
      </c>
      <c r="E63" s="35">
        <f t="shared" si="49"/>
        <v>4.9703645470025437</v>
      </c>
      <c r="F63" s="14">
        <f t="shared" si="50"/>
        <v>5114.0555078994048</v>
      </c>
      <c r="G63" s="14">
        <f t="shared" si="51"/>
        <v>1028.9095416519331</v>
      </c>
      <c r="H63" s="28">
        <v>0.45608216004791968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613403</v>
      </c>
      <c r="C64" s="29">
        <v>3081456</v>
      </c>
      <c r="D64" s="29">
        <v>3285302085.9899974</v>
      </c>
      <c r="E64" s="33">
        <f t="shared" ref="E64" si="52">C64/B64</f>
        <v>5.0235424345821587</v>
      </c>
      <c r="F64" s="11">
        <f t="shared" ref="F64" si="53">D64/B64</f>
        <v>5355.8624362613118</v>
      </c>
      <c r="G64" s="11">
        <f t="shared" ref="G64" si="54">F64/E64</f>
        <v>1066.1525220512633</v>
      </c>
      <c r="H64" s="26">
        <v>0.45019389445677327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616476</v>
      </c>
      <c r="C65" s="30">
        <v>3062840</v>
      </c>
      <c r="D65" s="30">
        <v>3244348509.4199958</v>
      </c>
      <c r="E65" s="34">
        <f t="shared" ref="E65" si="55">C65/B65</f>
        <v>4.9683037133643486</v>
      </c>
      <c r="F65" s="7">
        <f t="shared" ref="F65" si="56">D65/B65</f>
        <v>5262.7328710606671</v>
      </c>
      <c r="G65" s="7">
        <f t="shared" ref="G65" si="57">F65/E65</f>
        <v>1059.2615054720441</v>
      </c>
      <c r="H65" s="27">
        <v>0.45195201526512596</v>
      </c>
    </row>
    <row r="66" spans="1:16" x14ac:dyDescent="0.35">
      <c r="A66" s="5">
        <v>45352</v>
      </c>
      <c r="B66" s="30">
        <v>637672</v>
      </c>
      <c r="C66" s="30">
        <v>3103863</v>
      </c>
      <c r="D66" s="30">
        <v>3317667503.2300034</v>
      </c>
      <c r="E66" s="34">
        <f t="shared" ref="E66:E67" si="58">C66/B66</f>
        <v>4.8674914376042855</v>
      </c>
      <c r="F66" s="7">
        <f t="shared" ref="F66:F67" si="59">D66/B66</f>
        <v>5202.7805881864087</v>
      </c>
      <c r="G66" s="7">
        <f t="shared" ref="G66:G67" si="60">F66/E66</f>
        <v>1068.8833570392778</v>
      </c>
      <c r="H66" s="27">
        <v>0.46697749040356223</v>
      </c>
    </row>
    <row r="67" spans="1:16" x14ac:dyDescent="0.35">
      <c r="A67" s="5">
        <v>45383</v>
      </c>
      <c r="B67" s="30">
        <v>646159</v>
      </c>
      <c r="C67" s="30">
        <v>3159557</v>
      </c>
      <c r="D67" s="30">
        <v>3411035536.7599888</v>
      </c>
      <c r="E67" s="34">
        <f t="shared" si="58"/>
        <v>4.8897515936480032</v>
      </c>
      <c r="F67" s="7">
        <f t="shared" si="59"/>
        <v>5278.9414629526</v>
      </c>
      <c r="G67" s="7">
        <f t="shared" si="60"/>
        <v>1079.5929735592645</v>
      </c>
      <c r="H67" s="27">
        <v>0.47267261339377403</v>
      </c>
    </row>
    <row r="68" spans="1:16" x14ac:dyDescent="0.35">
      <c r="A68" s="5">
        <v>45413</v>
      </c>
      <c r="B68" s="30">
        <v>634300</v>
      </c>
      <c r="C68" s="30">
        <v>3176457</v>
      </c>
      <c r="D68" s="30">
        <v>3419036482.6199713</v>
      </c>
      <c r="E68" s="34">
        <f t="shared" ref="E68" si="61">C68/B68</f>
        <v>5.0078149140785113</v>
      </c>
      <c r="F68" s="7">
        <f t="shared" ref="F68" si="62">D68/B68</f>
        <v>5390.2514309001599</v>
      </c>
      <c r="G68" s="7">
        <f t="shared" ref="G68" si="63">F68/E68</f>
        <v>1076.3679415839633</v>
      </c>
      <c r="H68" s="27">
        <v>0.46348767943947511</v>
      </c>
    </row>
    <row r="69" spans="1:16" x14ac:dyDescent="0.35">
      <c r="A69" s="5">
        <v>45444</v>
      </c>
      <c r="B69" s="30">
        <v>638328</v>
      </c>
      <c r="C69" s="30">
        <v>3164676</v>
      </c>
      <c r="D69" s="30">
        <v>3476813836.8200002</v>
      </c>
      <c r="E69" s="34">
        <f t="shared" ref="E69" si="64">C69/B69</f>
        <v>4.9577583938038128</v>
      </c>
      <c r="F69" s="7">
        <f t="shared" ref="F69" si="65">D69/B69</f>
        <v>5446.7512576919707</v>
      </c>
      <c r="G69" s="7">
        <f t="shared" ref="G69" si="66">F69/E69</f>
        <v>1098.6318462995896</v>
      </c>
      <c r="H69" s="27">
        <v>0.46591835015789285</v>
      </c>
    </row>
    <row r="70" spans="1:16" x14ac:dyDescent="0.35">
      <c r="A70" s="5">
        <v>45474</v>
      </c>
      <c r="B70" s="30">
        <v>632395</v>
      </c>
      <c r="C70" s="30">
        <v>3140434</v>
      </c>
      <c r="D70" s="30">
        <v>3435818747.71</v>
      </c>
      <c r="E70" s="34">
        <f t="shared" ref="E70" si="67">C70/B70</f>
        <v>4.9659374283477886</v>
      </c>
      <c r="F70" s="7">
        <f t="shared" ref="F70" si="68">D70/B70</f>
        <v>5433.0264276441148</v>
      </c>
      <c r="G70" s="7">
        <f t="shared" ref="G70" si="69">F70/E70</f>
        <v>1094.0585752510642</v>
      </c>
      <c r="H70" s="27">
        <v>0.46108052932813243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0.48725367555253979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0.51331625560574656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0.51722505129047414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0.50441757187860037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0.49392717601591535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0.48964766958834699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0.47057075463846465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0.47926902643260777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0.49080083054351242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0.48815494836842133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0.49097289928251853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0.48020292541739457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0.48683150665661001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0.4838907329954909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0.48237951231035364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0.48099682867794441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0.48240453294261859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0.47351212719419339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0.46363648607165564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0.45982091873009673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0.45769113223951174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0.46000315511887152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0.45048694971409897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0.44147183249510402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0.438508121392093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0.43743139631169237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0.44776483931584049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0.45145245012386415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0.44965759094339591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0.44711442938276003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0.44764091281576229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0.44613181065101032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0.45071403174952718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0.45615859963443212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0.4637780411171219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0.46367890733048817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0.46625016803633851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0.46581480863503505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0.46632427846257951</v>
      </c>
    </row>
    <row r="43" spans="1:16" x14ac:dyDescent="0.35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0.47009013590029275</v>
      </c>
    </row>
    <row r="44" spans="1:16" x14ac:dyDescent="0.35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0.47455856881854291</v>
      </c>
    </row>
    <row r="45" spans="1:16" x14ac:dyDescent="0.35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0.46942245494483631</v>
      </c>
    </row>
    <row r="46" spans="1:16" x14ac:dyDescent="0.35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0.46174909337093528</v>
      </c>
    </row>
    <row r="47" spans="1:16" x14ac:dyDescent="0.35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0.46168215856506845</v>
      </c>
    </row>
    <row r="48" spans="1:16" x14ac:dyDescent="0.35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0.46004812559064462</v>
      </c>
    </row>
    <row r="49" spans="1:16" x14ac:dyDescent="0.35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0.46888213318735716</v>
      </c>
    </row>
    <row r="50" spans="1:16" x14ac:dyDescent="0.35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0.47864820874391123</v>
      </c>
    </row>
    <row r="51" spans="1:16" ht="15" thickBot="1" x14ac:dyDescent="0.4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0.4760347816051031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0.47617394560022841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0.47522840061291138</v>
      </c>
    </row>
    <row r="54" spans="1:16" x14ac:dyDescent="0.35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0.4802434772053138</v>
      </c>
    </row>
    <row r="55" spans="1:16" x14ac:dyDescent="0.35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0.48696915986998024</v>
      </c>
    </row>
    <row r="56" spans="1:16" x14ac:dyDescent="0.35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0.48879429406206609</v>
      </c>
    </row>
    <row r="57" spans="1:16" x14ac:dyDescent="0.35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0.49228515666837064</v>
      </c>
    </row>
    <row r="58" spans="1:16" x14ac:dyDescent="0.35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0.48580026433584034</v>
      </c>
    </row>
    <row r="59" spans="1:16" x14ac:dyDescent="0.35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0.49014799706666462</v>
      </c>
    </row>
    <row r="60" spans="1:16" x14ac:dyDescent="0.35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0.49309300104936032</v>
      </c>
    </row>
    <row r="61" spans="1:16" x14ac:dyDescent="0.35">
      <c r="A61" s="5">
        <v>45200</v>
      </c>
      <c r="B61" s="30">
        <v>236002</v>
      </c>
      <c r="C61" s="30">
        <v>1000689</v>
      </c>
      <c r="D61" s="30">
        <v>986854594.23999763</v>
      </c>
      <c r="E61" s="34">
        <f t="shared" ref="E61" si="44">C61/B61</f>
        <v>4.2401716934602245</v>
      </c>
      <c r="F61" s="7">
        <f t="shared" ref="F61" si="45">D61/B61</f>
        <v>4181.551826848915</v>
      </c>
      <c r="G61" s="7">
        <f t="shared" ref="G61" si="46">F61/E61</f>
        <v>986.17511958260536</v>
      </c>
      <c r="H61" s="27">
        <v>0.49437617896755076</v>
      </c>
    </row>
    <row r="62" spans="1:16" x14ac:dyDescent="0.35">
      <c r="A62" s="5">
        <v>45231</v>
      </c>
      <c r="B62" s="30">
        <v>237796</v>
      </c>
      <c r="C62" s="30">
        <v>995778</v>
      </c>
      <c r="D62" s="30">
        <v>983857299.34999728</v>
      </c>
      <c r="E62" s="34">
        <f t="shared" ref="E62" si="47">C62/B62</f>
        <v>4.1875304883177176</v>
      </c>
      <c r="F62" s="7">
        <f t="shared" ref="F62" si="48">D62/B62</f>
        <v>4137.4005422715154</v>
      </c>
      <c r="G62" s="7">
        <f t="shared" ref="G62" si="49">F62/E62</f>
        <v>988.02875676104247</v>
      </c>
      <c r="H62" s="27">
        <v>0.4973079708871595</v>
      </c>
    </row>
    <row r="63" spans="1:16" ht="15" thickBot="1" x14ac:dyDescent="0.4">
      <c r="A63" s="12">
        <v>45261</v>
      </c>
      <c r="B63" s="31">
        <v>235995</v>
      </c>
      <c r="C63" s="31">
        <v>994984</v>
      </c>
      <c r="D63" s="31">
        <v>967339920.62999511</v>
      </c>
      <c r="E63" s="35">
        <f t="shared" ref="E63" si="50">C63/B63</f>
        <v>4.2161232229496388</v>
      </c>
      <c r="F63" s="14">
        <f t="shared" ref="F63" si="51">D63/B63</f>
        <v>4098.9848116697176</v>
      </c>
      <c r="G63" s="14">
        <f t="shared" ref="G63" si="52">F63/E63</f>
        <v>972.21655888938415</v>
      </c>
      <c r="H63" s="28">
        <v>0.49272283726518656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237081</v>
      </c>
      <c r="C64" s="29">
        <v>990926</v>
      </c>
      <c r="D64" s="29">
        <v>989227352.43999588</v>
      </c>
      <c r="E64" s="33">
        <f t="shared" ref="E64" si="53">C64/B64</f>
        <v>4.1796938599044209</v>
      </c>
      <c r="F64" s="11">
        <f t="shared" ref="F64" si="54">D64/B64</f>
        <v>4172.5290193646724</v>
      </c>
      <c r="G64" s="11">
        <f t="shared" ref="G64" si="55">F64/E64</f>
        <v>998.2857977689514</v>
      </c>
      <c r="H64" s="26">
        <v>0.49416917137874727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237885</v>
      </c>
      <c r="C65" s="30">
        <v>982078</v>
      </c>
      <c r="D65" s="30">
        <v>991304530.73999643</v>
      </c>
      <c r="E65" s="34">
        <f t="shared" ref="E65" si="56">C65/B65</f>
        <v>4.12837295331778</v>
      </c>
      <c r="F65" s="7">
        <f t="shared" ref="F65" si="57">D65/B65</f>
        <v>4167.1586301784328</v>
      </c>
      <c r="G65" s="7">
        <f t="shared" ref="G65" si="58">F65/E65</f>
        <v>1009.3949062498054</v>
      </c>
      <c r="H65" s="27">
        <v>0.49502252060960333</v>
      </c>
    </row>
    <row r="66" spans="1:16" x14ac:dyDescent="0.35">
      <c r="A66" s="5">
        <v>45352</v>
      </c>
      <c r="B66" s="30">
        <v>238289</v>
      </c>
      <c r="C66" s="30">
        <v>973220</v>
      </c>
      <c r="D66" s="30">
        <v>1006019536.2699928</v>
      </c>
      <c r="E66" s="34">
        <f t="shared" ref="E66" si="59">C66/B66</f>
        <v>4.084200277813915</v>
      </c>
      <c r="F66" s="7">
        <f t="shared" ref="F66" si="60">D66/B66</f>
        <v>4221.846313803796</v>
      </c>
      <c r="G66" s="7">
        <f t="shared" ref="G66" si="61">F66/E66</f>
        <v>1033.7020779165994</v>
      </c>
      <c r="H66" s="27">
        <v>0.49504067892728482</v>
      </c>
    </row>
    <row r="67" spans="1:16" x14ac:dyDescent="0.35">
      <c r="A67" s="5">
        <v>45383</v>
      </c>
      <c r="B67" s="30">
        <v>238524</v>
      </c>
      <c r="C67" s="30">
        <v>961493</v>
      </c>
      <c r="D67" s="30">
        <v>1021204209.0299958</v>
      </c>
      <c r="E67" s="34">
        <f t="shared" ref="E67" si="62">C67/B67</f>
        <v>4.0310115543928493</v>
      </c>
      <c r="F67" s="7">
        <f t="shared" ref="F67" si="63">D67/B67</f>
        <v>4281.3478267595538</v>
      </c>
      <c r="G67" s="7">
        <f t="shared" ref="G67" si="64">F67/E67</f>
        <v>1062.1025936018211</v>
      </c>
      <c r="H67" s="27">
        <v>0.49470689509973303</v>
      </c>
    </row>
    <row r="68" spans="1:16" x14ac:dyDescent="0.35">
      <c r="A68" s="5">
        <v>45413</v>
      </c>
      <c r="B68" s="30">
        <v>239042</v>
      </c>
      <c r="C68" s="30">
        <v>954205</v>
      </c>
      <c r="D68" s="30">
        <v>1015577248.6999929</v>
      </c>
      <c r="E68" s="34">
        <f t="shared" ref="E68" si="65">C68/B68</f>
        <v>3.9917880539821455</v>
      </c>
      <c r="F68" s="7">
        <f t="shared" ref="F68" si="66">D68/B68</f>
        <v>4248.5305875117883</v>
      </c>
      <c r="G68" s="7">
        <f t="shared" ref="G68" si="67">F68/E68</f>
        <v>1064.3176767046839</v>
      </c>
      <c r="H68" s="27">
        <v>0.49495882640674344</v>
      </c>
    </row>
    <row r="69" spans="1:16" x14ac:dyDescent="0.35">
      <c r="A69" s="5">
        <v>45444</v>
      </c>
      <c r="B69" s="30">
        <v>240068</v>
      </c>
      <c r="C69" s="30">
        <v>946692</v>
      </c>
      <c r="D69" s="30">
        <v>1040064704.0599999</v>
      </c>
      <c r="E69" s="34">
        <f t="shared" ref="E69" si="68">C69/B69</f>
        <v>3.9434326940700135</v>
      </c>
      <c r="F69" s="7">
        <f t="shared" ref="F69" si="69">D69/B69</f>
        <v>4332.3754272122897</v>
      </c>
      <c r="G69" s="7">
        <f t="shared" ref="G69" si="70">F69/E69</f>
        <v>1098.6304986838379</v>
      </c>
      <c r="H69" s="27">
        <v>0.49625866920192901</v>
      </c>
    </row>
    <row r="70" spans="1:16" x14ac:dyDescent="0.35">
      <c r="A70" s="5">
        <v>45474</v>
      </c>
      <c r="B70" s="30">
        <v>239327</v>
      </c>
      <c r="C70" s="30">
        <v>925351</v>
      </c>
      <c r="D70" s="30">
        <v>1013135623.34</v>
      </c>
      <c r="E70" s="34">
        <f t="shared" ref="E70" si="71">C70/B70</f>
        <v>3.8664713968754048</v>
      </c>
      <c r="F70" s="7">
        <f t="shared" ref="F70" si="72">D70/B70</f>
        <v>4233.2692230295788</v>
      </c>
      <c r="G70" s="7">
        <f t="shared" ref="G70" si="73">F70/E70</f>
        <v>1094.8662975886989</v>
      </c>
      <c r="H70" s="27">
        <v>0.49390621917303879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0.34409460926387286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0.34331485829100444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0.34766280231366364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0.35430924956711596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0.35305531421110964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0.35465986079645984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0.35262373530234631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0.35146650324734063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0.35124150008719401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0.35288085731550284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0.34631756924743329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0.34813998756807474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0.35121237088856944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0.35326381887488983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0.36757665004724971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0.36607101749566956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0.35938861248442511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0.3515974394834861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0.35271180268948266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0.35029770093304857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0.3506785899253117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0.33872122049233522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0.33416280245063545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0.32745583165357472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0.3312954045005338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0.33393221022358355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0.33983909373045074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0.34608682728185775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0.35166442515347707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0.35146658761965111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0.34681119664285881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0.34688783849319249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0.34594890134840312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0.34839453646549756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0.35378560857090524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0.3485781282934029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0.34970791631932924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0.35293303130968373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0.3597589314610859</v>
      </c>
    </row>
    <row r="43" spans="1:16" x14ac:dyDescent="0.35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0.36025093149229509</v>
      </c>
    </row>
    <row r="44" spans="1:16" x14ac:dyDescent="0.35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0.36255955906081772</v>
      </c>
    </row>
    <row r="45" spans="1:16" x14ac:dyDescent="0.35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0.36314984382831939</v>
      </c>
    </row>
    <row r="46" spans="1:16" x14ac:dyDescent="0.35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0.36620016543449568</v>
      </c>
    </row>
    <row r="47" spans="1:16" x14ac:dyDescent="0.35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0.36962016058437114</v>
      </c>
    </row>
    <row r="48" spans="1:16" x14ac:dyDescent="0.35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0.36943619105753656</v>
      </c>
    </row>
    <row r="49" spans="1:16" x14ac:dyDescent="0.35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0.37682914130643086</v>
      </c>
    </row>
    <row r="50" spans="1:16" x14ac:dyDescent="0.35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0.37989912608672016</v>
      </c>
    </row>
    <row r="51" spans="1:16" ht="15" thickBot="1" x14ac:dyDescent="0.4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0.38256182511470455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0.38379578420675942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0.38960001004171102</v>
      </c>
    </row>
    <row r="54" spans="1:16" x14ac:dyDescent="0.35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0.39223426184178423</v>
      </c>
    </row>
    <row r="55" spans="1:16" x14ac:dyDescent="0.35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0.39495553950082363</v>
      </c>
    </row>
    <row r="56" spans="1:16" x14ac:dyDescent="0.35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0.39610553569578549</v>
      </c>
    </row>
    <row r="57" spans="1:16" x14ac:dyDescent="0.35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0.39222113957058569</v>
      </c>
    </row>
    <row r="58" spans="1:16" x14ac:dyDescent="0.35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0.38908726710843211</v>
      </c>
    </row>
    <row r="59" spans="1:16" x14ac:dyDescent="0.35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0.39176194543772414</v>
      </c>
    </row>
    <row r="60" spans="1:16" x14ac:dyDescent="0.35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0.39522997630707685</v>
      </c>
    </row>
    <row r="61" spans="1:16" x14ac:dyDescent="0.35">
      <c r="A61" s="5">
        <v>45200</v>
      </c>
      <c r="B61" s="30">
        <v>3591738</v>
      </c>
      <c r="C61" s="30">
        <v>13940295</v>
      </c>
      <c r="D61" s="30">
        <v>19476162528.2103</v>
      </c>
      <c r="E61" s="34">
        <f t="shared" ref="E61:E62" si="47">C61/B61</f>
        <v>3.8812115471674158</v>
      </c>
      <c r="F61" s="7">
        <f t="shared" ref="F61:F62" si="48">D61/B61</f>
        <v>5422.48976072595</v>
      </c>
      <c r="G61" s="7">
        <f t="shared" ref="G61:G62" si="49">F61/E61</f>
        <v>1397.1126527961067</v>
      </c>
      <c r="H61" s="27">
        <v>0.39629725714590502</v>
      </c>
    </row>
    <row r="62" spans="1:16" x14ac:dyDescent="0.35">
      <c r="A62" s="5">
        <v>45231</v>
      </c>
      <c r="B62" s="30">
        <v>3577797</v>
      </c>
      <c r="C62" s="30">
        <v>13897811</v>
      </c>
      <c r="D62" s="30">
        <v>19609469356.620293</v>
      </c>
      <c r="E62" s="34">
        <f t="shared" si="47"/>
        <v>3.8844604654763812</v>
      </c>
      <c r="F62" s="7">
        <f t="shared" si="48"/>
        <v>5480.8781371945624</v>
      </c>
      <c r="G62" s="7">
        <f t="shared" si="49"/>
        <v>1410.9753943711203</v>
      </c>
      <c r="H62" s="27">
        <v>0.39459596618031734</v>
      </c>
    </row>
    <row r="63" spans="1:16" ht="15" thickBot="1" x14ac:dyDescent="0.4">
      <c r="A63" s="12">
        <v>45261</v>
      </c>
      <c r="B63" s="31">
        <v>3513406</v>
      </c>
      <c r="C63" s="31">
        <v>13683736</v>
      </c>
      <c r="D63" s="31">
        <v>19105125064.670204</v>
      </c>
      <c r="E63" s="35">
        <f t="shared" ref="E63" si="50">C63/B63</f>
        <v>3.8947209630768547</v>
      </c>
      <c r="F63" s="14">
        <f t="shared" ref="F63" si="51">D63/B63</f>
        <v>5437.7789144409171</v>
      </c>
      <c r="G63" s="14">
        <f t="shared" ref="G63" si="52">F63/E63</f>
        <v>1396.1921703743924</v>
      </c>
      <c r="H63" s="28">
        <v>0.3873341714145398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3564546</v>
      </c>
      <c r="C64" s="29">
        <v>13941153</v>
      </c>
      <c r="D64" s="29">
        <v>19841806483.650299</v>
      </c>
      <c r="E64" s="33">
        <f t="shared" ref="E64" si="53">C64/B64</f>
        <v>3.9110599217964923</v>
      </c>
      <c r="F64" s="11">
        <f t="shared" ref="F64" si="54">D64/B64</f>
        <v>5566.4329997846289</v>
      </c>
      <c r="G64" s="11">
        <f t="shared" ref="G64" si="55">F64/E64</f>
        <v>1423.254337976945</v>
      </c>
      <c r="H64" s="26">
        <v>0.39280972080942184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3583791</v>
      </c>
      <c r="C65" s="30">
        <v>14032227</v>
      </c>
      <c r="D65" s="30">
        <v>19897926241.440239</v>
      </c>
      <c r="E65" s="34">
        <f t="shared" ref="E65" si="56">C65/B65</f>
        <v>3.9154702380802897</v>
      </c>
      <c r="F65" s="7">
        <f t="shared" ref="F65" si="57">D65/B65</f>
        <v>5552.2005165592072</v>
      </c>
      <c r="G65" s="7">
        <f t="shared" ref="G65" si="58">F65/E65</f>
        <v>1418.0162736421125</v>
      </c>
      <c r="H65" s="27">
        <v>0.39476733174969447</v>
      </c>
    </row>
    <row r="66" spans="1:16" x14ac:dyDescent="0.35">
      <c r="A66" s="5">
        <v>45352</v>
      </c>
      <c r="B66" s="30">
        <v>3614103</v>
      </c>
      <c r="C66" s="30">
        <v>14181665</v>
      </c>
      <c r="D66" s="30">
        <v>20361769985.460297</v>
      </c>
      <c r="E66" s="34">
        <f t="shared" ref="E66" si="59">C66/B66</f>
        <v>3.9239792003714338</v>
      </c>
      <c r="F66" s="7">
        <f t="shared" ref="F66" si="60">D66/B66</f>
        <v>5633.9761167460629</v>
      </c>
      <c r="G66" s="7">
        <f t="shared" ref="G66" si="61">F66/E66</f>
        <v>1435.7813405873214</v>
      </c>
      <c r="H66" s="27">
        <v>0.39794182377049642</v>
      </c>
    </row>
    <row r="67" spans="1:16" x14ac:dyDescent="0.35">
      <c r="A67" s="5">
        <v>45383</v>
      </c>
      <c r="B67" s="30">
        <v>3616074</v>
      </c>
      <c r="C67" s="30">
        <v>13417071</v>
      </c>
      <c r="D67" s="30">
        <v>20700798224.950356</v>
      </c>
      <c r="E67" s="34">
        <f t="shared" ref="E67" si="62">C67/B67</f>
        <v>3.7103972429767755</v>
      </c>
      <c r="F67" s="7">
        <f t="shared" ref="F67" si="63">D67/B67</f>
        <v>5724.6611172642915</v>
      </c>
      <c r="G67" s="7">
        <f t="shared" ref="G67" si="64">F67/E67</f>
        <v>1542.8701409532941</v>
      </c>
      <c r="H67" s="27">
        <v>0.3979943423771492</v>
      </c>
    </row>
    <row r="68" spans="1:16" x14ac:dyDescent="0.35">
      <c r="A68" s="5">
        <v>45413</v>
      </c>
      <c r="B68" s="30">
        <v>3361568</v>
      </c>
      <c r="C68" s="30">
        <v>12367223</v>
      </c>
      <c r="D68" s="30">
        <v>18968164053.319996</v>
      </c>
      <c r="E68" s="34">
        <f t="shared" ref="E68" si="65">C68/B68</f>
        <v>3.6790042622966426</v>
      </c>
      <c r="F68" s="7">
        <f t="shared" ref="F68" si="66">D68/B68</f>
        <v>5642.6536822459029</v>
      </c>
      <c r="G68" s="7">
        <f t="shared" ref="G68" si="67">F68/E68</f>
        <v>1533.7448070047735</v>
      </c>
      <c r="H68" s="27">
        <v>0.3698298987840854</v>
      </c>
    </row>
    <row r="69" spans="1:16" x14ac:dyDescent="0.35">
      <c r="A69" s="5">
        <v>45444</v>
      </c>
      <c r="B69" s="30">
        <v>3189950</v>
      </c>
      <c r="C69" s="30">
        <v>11690478</v>
      </c>
      <c r="D69" s="30">
        <v>17698607679.419998</v>
      </c>
      <c r="E69" s="34">
        <f t="shared" ref="E69" si="68">C69/B69</f>
        <v>3.6647840875248829</v>
      </c>
      <c r="F69" s="7">
        <f t="shared" ref="F69" si="69">D69/B69</f>
        <v>5548.2398405680333</v>
      </c>
      <c r="G69" s="7">
        <f t="shared" ref="G69" si="70">F69/E69</f>
        <v>1513.9336201154476</v>
      </c>
      <c r="H69" s="27">
        <v>0.35080398837883664</v>
      </c>
    </row>
    <row r="70" spans="1:16" x14ac:dyDescent="0.35">
      <c r="A70" s="5">
        <v>45474</v>
      </c>
      <c r="B70" s="30">
        <v>3486075</v>
      </c>
      <c r="C70" s="30">
        <v>12465888</v>
      </c>
      <c r="D70" s="30">
        <v>19096874097.419998</v>
      </c>
      <c r="E70" s="34">
        <f t="shared" ref="E70" si="71">C70/B70</f>
        <v>3.575909296271595</v>
      </c>
      <c r="F70" s="7">
        <f t="shared" ref="F70" si="72">D70/B70</f>
        <v>5478.0445335857657</v>
      </c>
      <c r="G70" s="7">
        <f t="shared" ref="G70" si="73">F70/E70</f>
        <v>1531.9305048641538</v>
      </c>
      <c r="H70" s="27">
        <v>0.38321094224640678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0.33608848314775353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0.33573229631256263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0.33875526968293496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0.33571121323582298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0.33540704528067233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0.33122969306849109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0.33114385731127638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0.34171113584922974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0.34004606010150951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0.34166066326898381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0.34661052334624848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0.34211531485167018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0.34460367039667827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0.34558725134145329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0.34841247050872792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0.35585703338890856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0.35105998474914141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0.34465486232090636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0.34474039584801591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0.33942928316526022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0.33637138381542403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0.33101573983723337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0.32711736951778697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0.32095205254381876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0.32324218431341328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0.32510097954113965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0.33009049397707579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0.33314563203709846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0.3323081236267586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0.33287363138708487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0.33044092413636106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0.33205920938730704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0.32897638197036155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0.33065014438715967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0.33356427038272696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0.32934029814456534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0.33429202021193566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0.33624838231197157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0.34317988740782684</v>
      </c>
    </row>
    <row r="43" spans="1:16" x14ac:dyDescent="0.35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0.34367244114971768</v>
      </c>
    </row>
    <row r="44" spans="1:16" x14ac:dyDescent="0.35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0.34756808264372047</v>
      </c>
    </row>
    <row r="45" spans="1:16" x14ac:dyDescent="0.35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0.348804727493426</v>
      </c>
    </row>
    <row r="46" spans="1:16" x14ac:dyDescent="0.35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0.35327688028151699</v>
      </c>
    </row>
    <row r="47" spans="1:16" x14ac:dyDescent="0.35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0.35570481962595235</v>
      </c>
    </row>
    <row r="48" spans="1:16" x14ac:dyDescent="0.35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0.35678443418211064</v>
      </c>
    </row>
    <row r="49" spans="1:16" x14ac:dyDescent="0.35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0.35897091089704231</v>
      </c>
    </row>
    <row r="50" spans="1:16" x14ac:dyDescent="0.35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0.36279184123545183</v>
      </c>
    </row>
    <row r="51" spans="1:16" ht="15" thickBot="1" x14ac:dyDescent="0.4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0.35871676710516148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0.3627968364688568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0.36547645595600309</v>
      </c>
    </row>
    <row r="54" spans="1:16" x14ac:dyDescent="0.35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0.36735080357036926</v>
      </c>
    </row>
    <row r="55" spans="1:16" x14ac:dyDescent="0.35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0.37004738318603159</v>
      </c>
    </row>
    <row r="56" spans="1:16" x14ac:dyDescent="0.35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0.37246995277069822</v>
      </c>
    </row>
    <row r="57" spans="1:16" x14ac:dyDescent="0.35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0.37143874655104381</v>
      </c>
    </row>
    <row r="58" spans="1:16" x14ac:dyDescent="0.35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0.36839925369698284</v>
      </c>
    </row>
    <row r="59" spans="1:16" x14ac:dyDescent="0.35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0.37007262840139066</v>
      </c>
    </row>
    <row r="60" spans="1:16" x14ac:dyDescent="0.35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0.37091892454147546</v>
      </c>
    </row>
    <row r="61" spans="1:16" x14ac:dyDescent="0.35">
      <c r="A61" s="5">
        <v>45200</v>
      </c>
      <c r="B61" s="30">
        <v>2171229</v>
      </c>
      <c r="C61" s="30">
        <v>8950522</v>
      </c>
      <c r="D61" s="30">
        <v>15657706002.570089</v>
      </c>
      <c r="E61" s="34">
        <f t="shared" ref="E61" si="44">C61/B61</f>
        <v>4.122329795705566</v>
      </c>
      <c r="F61" s="7">
        <f t="shared" ref="F61" si="45">D61/B61</f>
        <v>7211.4484481232012</v>
      </c>
      <c r="G61" s="7">
        <f t="shared" ref="G61" si="46">F61/E61</f>
        <v>1749.3623279815511</v>
      </c>
      <c r="H61" s="27">
        <v>0.3732815381765956</v>
      </c>
    </row>
    <row r="62" spans="1:16" x14ac:dyDescent="0.35">
      <c r="A62" s="5">
        <v>45231</v>
      </c>
      <c r="B62" s="30">
        <v>2159019</v>
      </c>
      <c r="C62" s="30">
        <v>8888912</v>
      </c>
      <c r="D62" s="30">
        <v>15679528800.240007</v>
      </c>
      <c r="E62" s="34">
        <f t="shared" ref="E62" si="47">C62/B62</f>
        <v>4.1171068897494649</v>
      </c>
      <c r="F62" s="7">
        <f t="shared" ref="F62" si="48">D62/B62</f>
        <v>7262.339423710494</v>
      </c>
      <c r="G62" s="7">
        <f t="shared" ref="G62" si="49">F62/E62</f>
        <v>1763.942403776751</v>
      </c>
      <c r="H62" s="27">
        <v>0.37080617803612959</v>
      </c>
    </row>
    <row r="63" spans="1:16" ht="15" thickBot="1" x14ac:dyDescent="0.4">
      <c r="A63" s="12">
        <v>45261</v>
      </c>
      <c r="B63" s="31">
        <v>2126926</v>
      </c>
      <c r="C63" s="31">
        <v>8789774</v>
      </c>
      <c r="D63" s="31">
        <v>15357519254.100103</v>
      </c>
      <c r="E63" s="35">
        <f t="shared" ref="E63" si="50">C63/B63</f>
        <v>4.1326186242492691</v>
      </c>
      <c r="F63" s="14">
        <f t="shared" ref="F63" si="51">D63/B63</f>
        <v>7220.5235415336983</v>
      </c>
      <c r="G63" s="14">
        <f t="shared" ref="G63" si="52">F63/E63</f>
        <v>1747.2029717829039</v>
      </c>
      <c r="H63" s="28">
        <v>0.36492405689050061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2159116</v>
      </c>
      <c r="C64" s="29">
        <v>8925490</v>
      </c>
      <c r="D64" s="29">
        <v>15981517965.220152</v>
      </c>
      <c r="E64" s="33">
        <f t="shared" ref="E64" si="53">C64/B64</f>
        <v>4.1338631180538705</v>
      </c>
      <c r="F64" s="11">
        <f t="shared" ref="F64" si="54">D64/B64</f>
        <v>7401.8801978310348</v>
      </c>
      <c r="G64" s="11">
        <f t="shared" ref="G64" si="55">F64/E64</f>
        <v>1790.5479660186893</v>
      </c>
      <c r="H64" s="26">
        <v>0.37007155660171942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2164650</v>
      </c>
      <c r="C65" s="30">
        <v>8952110</v>
      </c>
      <c r="D65" s="30">
        <v>15980173303.350222</v>
      </c>
      <c r="E65" s="34">
        <f t="shared" ref="E65" si="56">C65/B65</f>
        <v>4.1355923590418771</v>
      </c>
      <c r="F65" s="7">
        <f t="shared" ref="F65" si="57">D65/B65</f>
        <v>7382.3358526090688</v>
      </c>
      <c r="G65" s="7">
        <f t="shared" ref="G65" si="58">F65/E65</f>
        <v>1785.0733853080694</v>
      </c>
      <c r="H65" s="27">
        <v>0.37064405097617198</v>
      </c>
    </row>
    <row r="66" spans="1:16" x14ac:dyDescent="0.35">
      <c r="A66" s="5">
        <v>45352</v>
      </c>
      <c r="B66" s="30">
        <v>2184278</v>
      </c>
      <c r="C66" s="30">
        <v>9019349</v>
      </c>
      <c r="D66" s="30">
        <v>16300787499.250256</v>
      </c>
      <c r="E66" s="34">
        <f t="shared" ref="E66" si="59">C66/B66</f>
        <v>4.1292129481686857</v>
      </c>
      <c r="F66" s="7">
        <f t="shared" ref="F66" si="60">D66/B66</f>
        <v>7462.7806072534058</v>
      </c>
      <c r="G66" s="7">
        <f t="shared" ref="G66" si="61">F66/E66</f>
        <v>1807.3130886996671</v>
      </c>
      <c r="H66" s="27">
        <v>0.37362581612760815</v>
      </c>
    </row>
    <row r="67" spans="1:16" x14ac:dyDescent="0.35">
      <c r="A67" s="5">
        <v>45383</v>
      </c>
      <c r="B67" s="30">
        <v>2192887</v>
      </c>
      <c r="C67" s="30">
        <v>9057270</v>
      </c>
      <c r="D67" s="30">
        <v>16596514642.540127</v>
      </c>
      <c r="E67" s="34">
        <f t="shared" ref="E67" si="62">C67/B67</f>
        <v>4.1302949034765586</v>
      </c>
      <c r="F67" s="7">
        <f t="shared" ref="F67" si="63">D67/B67</f>
        <v>7568.3401117066805</v>
      </c>
      <c r="G67" s="7">
        <f t="shared" ref="G67" si="64">F67/E67</f>
        <v>1832.3970294073299</v>
      </c>
      <c r="H67" s="27">
        <v>0.3747182412563983</v>
      </c>
    </row>
    <row r="68" spans="1:16" x14ac:dyDescent="0.35">
      <c r="A68" s="5">
        <v>45413</v>
      </c>
      <c r="B68" s="30">
        <v>2187023</v>
      </c>
      <c r="C68" s="30">
        <v>9046744</v>
      </c>
      <c r="D68" s="30">
        <v>16728567053.119993</v>
      </c>
      <c r="E68" s="34">
        <f t="shared" ref="E68" si="65">C68/B68</f>
        <v>4.1365564056710884</v>
      </c>
      <c r="F68" s="7">
        <f t="shared" ref="F68" si="66">D68/B68</f>
        <v>7649.0128604591691</v>
      </c>
      <c r="G68" s="7">
        <f t="shared" ref="G68" si="67">F68/E68</f>
        <v>1849.125724472804</v>
      </c>
      <c r="H68" s="27">
        <v>0.37333744363018739</v>
      </c>
    </row>
    <row r="69" spans="1:16" x14ac:dyDescent="0.35">
      <c r="A69" s="5">
        <v>45444</v>
      </c>
      <c r="B69" s="30">
        <v>2189118</v>
      </c>
      <c r="C69" s="30">
        <v>9056854</v>
      </c>
      <c r="D69" s="30">
        <v>16808855415.309999</v>
      </c>
      <c r="E69" s="34">
        <f t="shared" ref="E69" si="68">C69/B69</f>
        <v>4.1372159929250047</v>
      </c>
      <c r="F69" s="7">
        <f t="shared" ref="F69" si="69">D69/B69</f>
        <v>7678.3688295057646</v>
      </c>
      <c r="G69" s="7">
        <f t="shared" ref="G69" si="70">F69/E69</f>
        <v>1855.9265077376758</v>
      </c>
      <c r="H69" s="27">
        <v>0.37331633019640503</v>
      </c>
    </row>
    <row r="70" spans="1:16" x14ac:dyDescent="0.35">
      <c r="A70" s="5">
        <v>45474</v>
      </c>
      <c r="B70" s="30">
        <v>2197968</v>
      </c>
      <c r="C70" s="30">
        <v>8966375</v>
      </c>
      <c r="D70" s="30">
        <v>16574356061.83</v>
      </c>
      <c r="E70" s="34">
        <f t="shared" ref="E70" si="71">C70/B70</f>
        <v>4.0793928756014646</v>
      </c>
      <c r="F70" s="7">
        <f t="shared" ref="F70" si="72">D70/B70</f>
        <v>7540.7631329618989</v>
      </c>
      <c r="G70" s="7">
        <f t="shared" ref="G70" si="73">F70/E70</f>
        <v>1848.5013243177984</v>
      </c>
      <c r="H70" s="27">
        <v>0.37444565733137453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0.420547721657692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0.42113517134835232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0.42217892646502414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0.42094316687059841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0.42112913810972818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0.43334975377266832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0.4363332678562315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0.43268286433375969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0.42511300796962243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0.43925368771125139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0.44695950771469245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0.43322175940899599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0.43143907091966055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0.42932128429657163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0.42952832778595806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0.44788313041367339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0.44031649267314987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0.44547336181353914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0.43464374422898533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0.4284717977219093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0.4234857133092515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0.41250885649935376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0.41956544803918772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0.40553138012232426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0.40010737552851861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0.39664301698068916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0.39821187813867631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0.39863855277203475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0.40296578603889133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0.39887976581302409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0.39518692081990098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0.39335804041936911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0.38661146186110223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0.41274932806987347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0.40566490013525675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0.40528674871770409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0.40164700480635557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0.41022292999451843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0.40891496319899612</v>
      </c>
    </row>
    <row r="43" spans="1:16" x14ac:dyDescent="0.35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0.40787904120306301</v>
      </c>
    </row>
    <row r="44" spans="1:16" x14ac:dyDescent="0.35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0.4103112030249278</v>
      </c>
    </row>
    <row r="45" spans="1:16" x14ac:dyDescent="0.35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0.41367253892174349</v>
      </c>
    </row>
    <row r="46" spans="1:16" x14ac:dyDescent="0.35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0.41898738485340209</v>
      </c>
    </row>
    <row r="47" spans="1:16" x14ac:dyDescent="0.35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0.42351891874204883</v>
      </c>
    </row>
    <row r="48" spans="1:16" x14ac:dyDescent="0.35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0.42481231963431065</v>
      </c>
    </row>
    <row r="49" spans="1:16" x14ac:dyDescent="0.35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0.42558502359783246</v>
      </c>
    </row>
    <row r="50" spans="1:16" x14ac:dyDescent="0.35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0.42863222358941516</v>
      </c>
    </row>
    <row r="51" spans="1:16" ht="15" thickBot="1" x14ac:dyDescent="0.4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0.42432208665299048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0.42373173808296793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0.43217593530627962</v>
      </c>
    </row>
    <row r="54" spans="1:16" x14ac:dyDescent="0.35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0.42435021119209698</v>
      </c>
    </row>
    <row r="55" spans="1:16" x14ac:dyDescent="0.35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0.42266820844436515</v>
      </c>
    </row>
    <row r="56" spans="1:16" x14ac:dyDescent="0.35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0.42473078729358221</v>
      </c>
    </row>
    <row r="57" spans="1:16" x14ac:dyDescent="0.35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0.42209231577062067</v>
      </c>
    </row>
    <row r="58" spans="1:16" x14ac:dyDescent="0.35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0.41642127163335957</v>
      </c>
    </row>
    <row r="59" spans="1:16" x14ac:dyDescent="0.35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0.41417669124059703</v>
      </c>
    </row>
    <row r="60" spans="1:16" x14ac:dyDescent="0.35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0.41343829887500344</v>
      </c>
    </row>
    <row r="61" spans="1:16" x14ac:dyDescent="0.35">
      <c r="A61" s="5">
        <v>45200</v>
      </c>
      <c r="B61" s="30">
        <v>737421</v>
      </c>
      <c r="C61" s="30">
        <v>2455547</v>
      </c>
      <c r="D61" s="30">
        <v>3102241327.5600009</v>
      </c>
      <c r="E61" s="34">
        <f t="shared" ref="E61" si="50">C61/B61</f>
        <v>3.3299119498902257</v>
      </c>
      <c r="F61" s="7">
        <f t="shared" ref="F61" si="51">D61/B61</f>
        <v>4206.8795539590019</v>
      </c>
      <c r="G61" s="7">
        <f t="shared" ref="G61" si="52">F61/E61</f>
        <v>1263.3605984980134</v>
      </c>
      <c r="H61" s="27">
        <v>0.41884890632080995</v>
      </c>
    </row>
    <row r="62" spans="1:16" x14ac:dyDescent="0.35">
      <c r="A62" s="5">
        <v>45231</v>
      </c>
      <c r="B62" s="30">
        <v>727405</v>
      </c>
      <c r="C62" s="30">
        <v>2415406</v>
      </c>
      <c r="D62" s="30">
        <v>3124349129.9799986</v>
      </c>
      <c r="E62" s="34">
        <f t="shared" ref="E62" si="53">C62/B62</f>
        <v>3.320579319636241</v>
      </c>
      <c r="F62" s="7">
        <f t="shared" ref="F62" si="54">D62/B62</f>
        <v>4295.1988644290304</v>
      </c>
      <c r="G62" s="7">
        <f t="shared" ref="G62" si="55">F62/E62</f>
        <v>1293.5088883525168</v>
      </c>
      <c r="H62" s="27">
        <v>0.41274830509068139</v>
      </c>
    </row>
    <row r="63" spans="1:16" ht="15" thickBot="1" x14ac:dyDescent="0.4">
      <c r="A63" s="12">
        <v>45261</v>
      </c>
      <c r="B63" s="31">
        <v>724525</v>
      </c>
      <c r="C63" s="31">
        <v>2451566</v>
      </c>
      <c r="D63" s="31">
        <v>3008509493.6399984</v>
      </c>
      <c r="E63" s="35">
        <f t="shared" ref="E63" si="56">C63/B63</f>
        <v>3.3836872433663436</v>
      </c>
      <c r="F63" s="14">
        <f t="shared" ref="F63" si="57">D63/B63</f>
        <v>4152.3887976812375</v>
      </c>
      <c r="G63" s="14">
        <f t="shared" ref="G63" si="58">F63/E63</f>
        <v>1227.1786660607947</v>
      </c>
      <c r="H63" s="28">
        <v>0.41070455832491759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746276</v>
      </c>
      <c r="C64" s="29">
        <v>2528534</v>
      </c>
      <c r="D64" s="29">
        <v>3210309012.329998</v>
      </c>
      <c r="E64" s="33">
        <f t="shared" ref="E64" si="59">C64/B64</f>
        <v>3.3882022200901543</v>
      </c>
      <c r="F64" s="11">
        <f t="shared" ref="F64" si="60">D64/B64</f>
        <v>4301.7717470882062</v>
      </c>
      <c r="G64" s="11">
        <f t="shared" ref="G64" si="61">F64/E64</f>
        <v>1269.6325271204573</v>
      </c>
      <c r="H64" s="26">
        <v>0.42261290278470365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748729</v>
      </c>
      <c r="C65" s="30">
        <v>2534399</v>
      </c>
      <c r="D65" s="30">
        <v>3204173525.8399887</v>
      </c>
      <c r="E65" s="34">
        <f t="shared" ref="E65" si="62">C65/B65</f>
        <v>3.3849350031853982</v>
      </c>
      <c r="F65" s="7">
        <f t="shared" ref="F65" si="63">D65/B65</f>
        <v>4279.4836661061463</v>
      </c>
      <c r="G65" s="7">
        <f t="shared" ref="G65" si="64">F65/E65</f>
        <v>1264.2735125132187</v>
      </c>
      <c r="H65" s="27">
        <v>0.42357962419590456</v>
      </c>
    </row>
    <row r="66" spans="1:16" x14ac:dyDescent="0.35">
      <c r="A66" s="5">
        <v>45352</v>
      </c>
      <c r="B66" s="30">
        <v>757728</v>
      </c>
      <c r="C66" s="30">
        <v>2551095</v>
      </c>
      <c r="D66" s="30">
        <v>3241511040.3199902</v>
      </c>
      <c r="E66" s="34">
        <f t="shared" ref="E66" si="65">C66/B66</f>
        <v>3.3667688141391108</v>
      </c>
      <c r="F66" s="7">
        <f t="shared" ref="F66" si="66">D66/B66</f>
        <v>4277.9348794290172</v>
      </c>
      <c r="G66" s="7">
        <f t="shared" ref="G66" si="67">F66/E66</f>
        <v>1270.6351744329356</v>
      </c>
      <c r="H66" s="27">
        <v>0.42824358845942329</v>
      </c>
    </row>
    <row r="67" spans="1:16" x14ac:dyDescent="0.35">
      <c r="A67" s="5">
        <v>45383</v>
      </c>
      <c r="B67" s="30">
        <v>749380</v>
      </c>
      <c r="C67" s="30">
        <v>2433149</v>
      </c>
      <c r="D67" s="30">
        <v>3233701273.1099968</v>
      </c>
      <c r="E67" s="34">
        <f t="shared" ref="E67" si="68">C67/B67</f>
        <v>3.2468827564119671</v>
      </c>
      <c r="F67" s="7">
        <f t="shared" ref="F67" si="69">D67/B67</f>
        <v>4315.1689037737824</v>
      </c>
      <c r="G67" s="7">
        <f t="shared" ref="G67" si="70">F67/E67</f>
        <v>1329.0190091564459</v>
      </c>
      <c r="H67" s="27">
        <v>0.42310363692585212</v>
      </c>
    </row>
    <row r="68" spans="1:16" x14ac:dyDescent="0.35">
      <c r="A68" s="5">
        <v>45413</v>
      </c>
      <c r="B68" s="30">
        <v>756908</v>
      </c>
      <c r="C68" s="30">
        <v>2473881</v>
      </c>
      <c r="D68" s="30">
        <v>3273850264.1899652</v>
      </c>
      <c r="E68" s="34">
        <f t="shared" ref="E68" si="71">C68/B68</f>
        <v>3.2684038218647444</v>
      </c>
      <c r="F68" s="7">
        <f t="shared" ref="F68" si="72">D68/B68</f>
        <v>4325.294836611537</v>
      </c>
      <c r="G68" s="7">
        <f t="shared" ref="G68" si="73">F68/E68</f>
        <v>1323.3661053987501</v>
      </c>
      <c r="H68" s="27">
        <v>0.42692823834930826</v>
      </c>
    </row>
    <row r="69" spans="1:16" x14ac:dyDescent="0.35">
      <c r="A69" s="5">
        <v>45444</v>
      </c>
      <c r="B69" s="30">
        <v>749778</v>
      </c>
      <c r="C69" s="30">
        <v>2535698</v>
      </c>
      <c r="D69" s="30">
        <v>3500769052.5100002</v>
      </c>
      <c r="E69" s="34">
        <f t="shared" ref="E69" si="74">C69/B69</f>
        <v>3.3819317184553292</v>
      </c>
      <c r="F69" s="7">
        <f t="shared" ref="F69" si="75">D69/B69</f>
        <v>4669.0741159516556</v>
      </c>
      <c r="G69" s="7">
        <f t="shared" ref="G69" si="76">F69/E69</f>
        <v>1380.5938453672325</v>
      </c>
      <c r="H69" s="27">
        <v>0.4224853008681288</v>
      </c>
    </row>
    <row r="70" spans="1:16" x14ac:dyDescent="0.35">
      <c r="A70" s="5">
        <v>45474</v>
      </c>
      <c r="B70" s="30">
        <v>757983</v>
      </c>
      <c r="C70" s="30">
        <v>2429284</v>
      </c>
      <c r="D70" s="30">
        <v>3265905989.4899998</v>
      </c>
      <c r="E70" s="34">
        <f t="shared" ref="E70" si="77">C70/B70</f>
        <v>3.2049320367343332</v>
      </c>
      <c r="F70" s="7">
        <f t="shared" ref="F70" si="78">D70/B70</f>
        <v>4308.6797322499315</v>
      </c>
      <c r="G70" s="7">
        <f t="shared" ref="G70" si="79">F70/E70</f>
        <v>1344.3903592540023</v>
      </c>
      <c r="H70" s="27">
        <v>0.42668315644536814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796875" defaultRowHeight="14.5" x14ac:dyDescent="0.35"/>
  <cols>
    <col min="1" max="3" width="16.26953125" style="1" customWidth="1"/>
    <col min="4" max="4" width="17.36328125" style="1" customWidth="1"/>
    <col min="5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0.43056580068000511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0.43038409396574517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0.43615922159409354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0.43849397731179918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0.43130321752509215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0.43929293039146894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0.4376011868799714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0.43563427064849136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0.43501732390044778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0.4368734809367158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0.43721216343509411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0.43394349164823609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0.43456153173688411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0.43732003523585888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0.44813076850050615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0.44794064817941542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0.44258664822673083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0.43390854065892009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0.43132671295980002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0.42685548242292126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0.42617452984160253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0.42640224015455325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0.42562893072166041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0.41739840760143893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0.41803073829896836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0.41726135778787471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0.42482460677805545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0.42519807396788001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0.42048965156864804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0.41682971641537053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0.41235683407052792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0.41282020722003532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0.40929091851676674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0.41886903809617315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0.42151043831198348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0.41717731023831284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0.42348998066691773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0.42801145828278342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0.43055105407381239</v>
      </c>
    </row>
    <row r="43" spans="1:16" x14ac:dyDescent="0.35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0.43272970417355572</v>
      </c>
    </row>
    <row r="44" spans="1:16" x14ac:dyDescent="0.35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0.43451553879623184</v>
      </c>
    </row>
    <row r="45" spans="1:16" x14ac:dyDescent="0.35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0.43621991336194393</v>
      </c>
    </row>
    <row r="46" spans="1:16" x14ac:dyDescent="0.35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0.44316556835781901</v>
      </c>
    </row>
    <row r="47" spans="1:16" x14ac:dyDescent="0.35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0.4443562602378483</v>
      </c>
    </row>
    <row r="48" spans="1:16" x14ac:dyDescent="0.35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0.44400920085895995</v>
      </c>
    </row>
    <row r="49" spans="1:16" x14ac:dyDescent="0.35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0.44732192492396727</v>
      </c>
    </row>
    <row r="50" spans="1:16" x14ac:dyDescent="0.35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0.44813666778895211</v>
      </c>
    </row>
    <row r="51" spans="1:16" ht="15" thickBot="1" x14ac:dyDescent="0.4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0.44622111694537936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0.44955086724565768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0.44870217313409183</v>
      </c>
    </row>
    <row r="54" spans="1:16" x14ac:dyDescent="0.35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0.44966816532452364</v>
      </c>
    </row>
    <row r="55" spans="1:16" x14ac:dyDescent="0.35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0.45698310957243421</v>
      </c>
    </row>
    <row r="56" spans="1:16" x14ac:dyDescent="0.35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0.45976379155711922</v>
      </c>
    </row>
    <row r="57" spans="1:16" x14ac:dyDescent="0.35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0.45606042909878686</v>
      </c>
    </row>
    <row r="58" spans="1:16" x14ac:dyDescent="0.35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0.45823373035652443</v>
      </c>
    </row>
    <row r="59" spans="1:16" x14ac:dyDescent="0.35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0.46310926394179391</v>
      </c>
    </row>
    <row r="60" spans="1:16" x14ac:dyDescent="0.35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0.46328528934021845</v>
      </c>
    </row>
    <row r="61" spans="1:16" x14ac:dyDescent="0.35">
      <c r="A61" s="5">
        <v>45200</v>
      </c>
      <c r="B61" s="30">
        <v>16977663</v>
      </c>
      <c r="C61" s="30">
        <v>73980006</v>
      </c>
      <c r="D61" s="30">
        <v>99521372063.054306</v>
      </c>
      <c r="E61" s="34">
        <f t="shared" ref="E61" si="47">C61/B61</f>
        <v>4.3574905450767867</v>
      </c>
      <c r="F61" s="7">
        <f t="shared" ref="F61" si="48">D61/B61</f>
        <v>5861.9005491541629</v>
      </c>
      <c r="G61" s="7">
        <f t="shared" ref="G61" si="49">F61/E61</f>
        <v>1345.2468774205604</v>
      </c>
      <c r="H61" s="27">
        <v>0.46412256088883375</v>
      </c>
    </row>
    <row r="62" spans="1:16" x14ac:dyDescent="0.35">
      <c r="A62" s="5">
        <v>45231</v>
      </c>
      <c r="B62" s="30">
        <v>16927445</v>
      </c>
      <c r="C62" s="30">
        <v>73293826</v>
      </c>
      <c r="D62" s="30">
        <v>99830683999.155441</v>
      </c>
      <c r="E62" s="34">
        <f t="shared" ref="E62:E63" si="50">C62/B62</f>
        <v>4.3298812077073654</v>
      </c>
      <c r="F62" s="7">
        <f t="shared" ref="F62:F63" si="51">D62/B62</f>
        <v>5897.5636310828622</v>
      </c>
      <c r="G62" s="7">
        <f t="shared" ref="G62:G63" si="52">F62/E62</f>
        <v>1362.06130103176</v>
      </c>
      <c r="H62" s="27">
        <v>0.46238686029070769</v>
      </c>
    </row>
    <row r="63" spans="1:16" ht="15" thickBot="1" x14ac:dyDescent="0.4">
      <c r="A63" s="12">
        <v>45261</v>
      </c>
      <c r="B63" s="31">
        <v>16826361</v>
      </c>
      <c r="C63" s="31">
        <v>73262192</v>
      </c>
      <c r="D63" s="31">
        <v>98726821169.22525</v>
      </c>
      <c r="E63" s="35">
        <f t="shared" si="50"/>
        <v>4.3540128492429231</v>
      </c>
      <c r="F63" s="14">
        <f t="shared" si="51"/>
        <v>5867.3899347116858</v>
      </c>
      <c r="G63" s="14">
        <f t="shared" si="52"/>
        <v>1347.5821358064916</v>
      </c>
      <c r="H63" s="28">
        <v>0.45926523970576971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16959494</v>
      </c>
      <c r="C64" s="29">
        <v>73901258</v>
      </c>
      <c r="D64" s="29">
        <v>100990496537.59454</v>
      </c>
      <c r="E64" s="33">
        <f t="shared" ref="E64" si="53">C64/B64</f>
        <v>4.3575155013469153</v>
      </c>
      <c r="F64" s="11">
        <f t="shared" ref="F64" si="54">D64/B64</f>
        <v>5954.8059946596604</v>
      </c>
      <c r="G64" s="11">
        <f t="shared" ref="G64" si="55">F64/E64</f>
        <v>1366.5599107608498</v>
      </c>
      <c r="H64" s="26">
        <v>0.46253602695994522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16833037</v>
      </c>
      <c r="C65" s="30">
        <v>73857448</v>
      </c>
      <c r="D65" s="30">
        <v>100634529468.16382</v>
      </c>
      <c r="E65" s="34">
        <f t="shared" ref="E65" si="56">C65/B65</f>
        <v>4.3876484083056431</v>
      </c>
      <c r="F65" s="7">
        <f t="shared" ref="F65" si="57">D65/B65</f>
        <v>5978.3941227102287</v>
      </c>
      <c r="G65" s="7">
        <f t="shared" ref="G65" si="58">F65/E65</f>
        <v>1362.5508624149027</v>
      </c>
      <c r="H65" s="27">
        <v>0.45872715925871493</v>
      </c>
    </row>
    <row r="66" spans="1:16" x14ac:dyDescent="0.35">
      <c r="A66" s="5">
        <v>45352</v>
      </c>
      <c r="B66" s="30">
        <v>17006071</v>
      </c>
      <c r="C66" s="30">
        <v>74493270</v>
      </c>
      <c r="D66" s="30">
        <v>101613742519.72334</v>
      </c>
      <c r="E66" s="34">
        <f t="shared" ref="E66" si="59">C66/B66</f>
        <v>4.3803927432738581</v>
      </c>
      <c r="F66" s="7">
        <f t="shared" ref="F66" si="60">D66/B66</f>
        <v>5975.1451419744953</v>
      </c>
      <c r="G66" s="7">
        <f t="shared" ref="G66" si="61">F66/E66</f>
        <v>1364.0660763008973</v>
      </c>
      <c r="H66" s="27">
        <v>0.46307918859726299</v>
      </c>
    </row>
    <row r="67" spans="1:16" x14ac:dyDescent="0.35">
      <c r="A67" s="5">
        <v>45383</v>
      </c>
      <c r="B67" s="30">
        <v>16986807</v>
      </c>
      <c r="C67" s="30">
        <v>72744235</v>
      </c>
      <c r="D67" s="30">
        <v>102807803033.3047</v>
      </c>
      <c r="E67" s="34">
        <f t="shared" ref="E67" si="62">C67/B67</f>
        <v>4.2823960382901864</v>
      </c>
      <c r="F67" s="7">
        <f t="shared" ref="F67" si="63">D67/B67</f>
        <v>6052.2147001084259</v>
      </c>
      <c r="G67" s="7">
        <f t="shared" ref="G67" si="64">F67/E67</f>
        <v>1413.2776711900908</v>
      </c>
      <c r="H67" s="27">
        <v>0.46219189774231245</v>
      </c>
    </row>
    <row r="68" spans="1:16" x14ac:dyDescent="0.35">
      <c r="A68" s="5">
        <v>45413</v>
      </c>
      <c r="B68" s="30">
        <v>16878698</v>
      </c>
      <c r="C68" s="30">
        <v>72711343</v>
      </c>
      <c r="D68" s="30">
        <v>103702848617.26306</v>
      </c>
      <c r="E68" s="34">
        <f t="shared" ref="E68" si="65">C68/B68</f>
        <v>4.3078762947236804</v>
      </c>
      <c r="F68" s="7">
        <f t="shared" ref="F68" si="66">D68/B68</f>
        <v>6144.0075897597708</v>
      </c>
      <c r="G68" s="7">
        <f t="shared" ref="G68" si="67">F68/E68</f>
        <v>1426.226560239206</v>
      </c>
      <c r="H68" s="27">
        <v>0.45889023653943967</v>
      </c>
    </row>
    <row r="69" spans="1:16" x14ac:dyDescent="0.35">
      <c r="A69" s="5">
        <v>45444</v>
      </c>
      <c r="B69" s="30">
        <v>16969948</v>
      </c>
      <c r="C69" s="30">
        <v>73506870</v>
      </c>
      <c r="D69" s="30">
        <v>105083665539.94</v>
      </c>
      <c r="E69" s="34">
        <f t="shared" ref="E69" si="68">C69/B69</f>
        <v>4.3315907626823602</v>
      </c>
      <c r="F69" s="7">
        <f t="shared" ref="F69" si="69">D69/B69</f>
        <v>6192.3386883648673</v>
      </c>
      <c r="G69" s="7">
        <f t="shared" ref="G69" si="70">F69/E69</f>
        <v>1429.5761136331885</v>
      </c>
      <c r="H69" s="27">
        <v>0.46100929890301751</v>
      </c>
    </row>
    <row r="70" spans="1:16" x14ac:dyDescent="0.35">
      <c r="A70" s="5">
        <v>45474</v>
      </c>
      <c r="B70" s="30">
        <v>16916950</v>
      </c>
      <c r="C70" s="30">
        <v>72844933</v>
      </c>
      <c r="D70" s="30">
        <v>102638223480.83</v>
      </c>
      <c r="E70" s="34">
        <f t="shared" ref="E70" si="71">C70/B70</f>
        <v>4.30603229305519</v>
      </c>
      <c r="F70" s="7">
        <f t="shared" ref="F70" si="72">D70/B70</f>
        <v>6067.182528814591</v>
      </c>
      <c r="G70" s="7">
        <f t="shared" ref="G70" si="73">F70/E70</f>
        <v>1408.9960585292872</v>
      </c>
      <c r="H70" s="27">
        <v>0.45920915561906206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0.4548296117754449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0.44955459205478571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0.45395183120311788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0.45023905998529862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0.45093619681458252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0.44768707244257022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0.45130704101249458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0.45224518145825077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0.45646483787046271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0.45726520230368822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0.46054959725547545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0.45228390802621377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0.45270536546924539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0.4469781144191694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0.44741584338980644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0.44837272099113379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0.44351353725671749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0.43915306430289103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0.43484552827027501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0.43362533514266371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0.43365398609335604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0.42971987229501385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0.42528167386333604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0.42362307922206643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0.42450044511653717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0.4220089876371137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0.42141765334863446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0.42060599251771036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0.41525111432201883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0.41122501177360582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0.40991057119438223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0.42601088114970831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0.4206406281463243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0.42021790006684012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0.41920104145201481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0.41827989521888853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0.42055471864169308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0.41763649165387029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0.41975673347387854</v>
      </c>
    </row>
    <row r="43" spans="1:16" x14ac:dyDescent="0.35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0.41870206759656459</v>
      </c>
    </row>
    <row r="44" spans="1:16" x14ac:dyDescent="0.35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0.42200952661900087</v>
      </c>
    </row>
    <row r="45" spans="1:16" x14ac:dyDescent="0.35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0.42090234756456091</v>
      </c>
    </row>
    <row r="46" spans="1:16" x14ac:dyDescent="0.35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0.42928172928546116</v>
      </c>
    </row>
    <row r="47" spans="1:16" x14ac:dyDescent="0.35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0.42824681191267738</v>
      </c>
    </row>
    <row r="48" spans="1:16" x14ac:dyDescent="0.35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0.43009036017998425</v>
      </c>
    </row>
    <row r="49" spans="1:16" x14ac:dyDescent="0.35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0.45220473909979486</v>
      </c>
    </row>
    <row r="50" spans="1:16" x14ac:dyDescent="0.35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0.46413458955833448</v>
      </c>
    </row>
    <row r="51" spans="1:16" ht="15" thickBot="1" x14ac:dyDescent="0.4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0.46134651289138329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0.45421367950713115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0.45490443752499832</v>
      </c>
    </row>
    <row r="54" spans="1:16" x14ac:dyDescent="0.35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0.45763834120556707</v>
      </c>
    </row>
    <row r="55" spans="1:16" x14ac:dyDescent="0.35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0.4622561395565441</v>
      </c>
    </row>
    <row r="56" spans="1:16" x14ac:dyDescent="0.35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0.45855103221033927</v>
      </c>
    </row>
    <row r="57" spans="1:16" x14ac:dyDescent="0.35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0.45515908266762506</v>
      </c>
    </row>
    <row r="58" spans="1:16" x14ac:dyDescent="0.35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0.44856000312882693</v>
      </c>
    </row>
    <row r="59" spans="1:16" x14ac:dyDescent="0.35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0.44822191854369359</v>
      </c>
    </row>
    <row r="60" spans="1:16" x14ac:dyDescent="0.35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0.45444775536197574</v>
      </c>
    </row>
    <row r="61" spans="1:16" x14ac:dyDescent="0.35">
      <c r="A61" s="5">
        <v>45200</v>
      </c>
      <c r="B61" s="30">
        <v>545281</v>
      </c>
      <c r="C61" s="30">
        <v>2089547</v>
      </c>
      <c r="D61" s="30">
        <v>2279453954.8000021</v>
      </c>
      <c r="E61" s="34">
        <f t="shared" ref="E61" si="44">C61/B61</f>
        <v>3.8320553989594357</v>
      </c>
      <c r="F61" s="7">
        <f t="shared" ref="F61" si="45">D61/B61</f>
        <v>4180.3289584636213</v>
      </c>
      <c r="G61" s="7">
        <f t="shared" ref="G61" si="46">F61/E61</f>
        <v>1090.8842705141362</v>
      </c>
      <c r="H61" s="27">
        <v>0.45987891775940565</v>
      </c>
    </row>
    <row r="62" spans="1:16" x14ac:dyDescent="0.35">
      <c r="A62" s="5">
        <v>45231</v>
      </c>
      <c r="B62" s="30">
        <v>555592</v>
      </c>
      <c r="C62" s="30">
        <v>2114718</v>
      </c>
      <c r="D62" s="30">
        <v>2316192248.690002</v>
      </c>
      <c r="E62" s="34">
        <f t="shared" ref="E62" si="47">C62/B62</f>
        <v>3.8062427104781928</v>
      </c>
      <c r="F62" s="7">
        <f t="shared" ref="F62" si="48">D62/B62</f>
        <v>4168.872569601438</v>
      </c>
      <c r="G62" s="7">
        <f t="shared" ref="G62" si="49">F62/E62</f>
        <v>1095.2723950380155</v>
      </c>
      <c r="H62" s="27">
        <v>0.46799042388193951</v>
      </c>
    </row>
    <row r="63" spans="1:16" ht="15" thickBot="1" x14ac:dyDescent="0.4">
      <c r="A63" s="12">
        <v>45261</v>
      </c>
      <c r="B63" s="31">
        <v>542809</v>
      </c>
      <c r="C63" s="31">
        <v>2078746</v>
      </c>
      <c r="D63" s="31">
        <v>2269782563.4900022</v>
      </c>
      <c r="E63" s="35">
        <f t="shared" ref="E63" si="50">C63/B63</f>
        <v>3.8296085731813583</v>
      </c>
      <c r="F63" s="14">
        <f t="shared" ref="F63" si="51">D63/B63</f>
        <v>4181.5492438224164</v>
      </c>
      <c r="G63" s="14">
        <f t="shared" ref="G63" si="52">F63/E63</f>
        <v>1091.8999067178011</v>
      </c>
      <c r="H63" s="28">
        <v>0.45665252896729264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543716</v>
      </c>
      <c r="C64" s="29">
        <v>2069242</v>
      </c>
      <c r="D64" s="29">
        <v>2347520491.7100019</v>
      </c>
      <c r="E64" s="33">
        <f t="shared" ref="E64" si="53">C64/B64</f>
        <v>3.8057404968770463</v>
      </c>
      <c r="F64" s="11">
        <f t="shared" ref="F64" si="54">D64/B64</f>
        <v>4317.5490360960539</v>
      </c>
      <c r="G64" s="11">
        <f t="shared" ref="G64" si="55">F64/E64</f>
        <v>1134.4832995415723</v>
      </c>
      <c r="H64" s="26">
        <v>0.45684490104885805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540006</v>
      </c>
      <c r="C65" s="30">
        <v>2041503</v>
      </c>
      <c r="D65" s="30">
        <v>2342567592.7400002</v>
      </c>
      <c r="E65" s="34">
        <f t="shared" ref="E65" si="56">C65/B65</f>
        <v>3.7805191053432741</v>
      </c>
      <c r="F65" s="7">
        <f t="shared" ref="F65" si="57">D65/B65</f>
        <v>4338.0399342599903</v>
      </c>
      <c r="G65" s="7">
        <f t="shared" ref="G65" si="58">F65/E65</f>
        <v>1147.4720305284882</v>
      </c>
      <c r="H65" s="27">
        <v>0.45316159068747652</v>
      </c>
    </row>
    <row r="66" spans="1:16" x14ac:dyDescent="0.35">
      <c r="A66" s="5">
        <v>45352</v>
      </c>
      <c r="B66" s="30">
        <v>544789</v>
      </c>
      <c r="C66" s="30">
        <v>2057942</v>
      </c>
      <c r="D66" s="30">
        <v>2411165568.3399997</v>
      </c>
      <c r="E66" s="34">
        <f t="shared" ref="E66" si="59">C66/B66</f>
        <v>3.7775028497271421</v>
      </c>
      <c r="F66" s="7">
        <f t="shared" ref="F66" si="60">D66/B66</f>
        <v>4425.8705082885299</v>
      </c>
      <c r="G66" s="7">
        <f t="shared" ref="G66" si="61">F66/E66</f>
        <v>1171.6392242055413</v>
      </c>
      <c r="H66" s="27">
        <v>0.45660501050429531</v>
      </c>
    </row>
    <row r="67" spans="1:16" x14ac:dyDescent="0.35">
      <c r="A67" s="5">
        <v>45383</v>
      </c>
      <c r="B67" s="30">
        <v>540687</v>
      </c>
      <c r="C67" s="30">
        <v>2050562</v>
      </c>
      <c r="D67" s="30">
        <v>2463383890.1899958</v>
      </c>
      <c r="E67" s="34">
        <f t="shared" ref="E67" si="62">C67/B67</f>
        <v>3.7925121188413997</v>
      </c>
      <c r="F67" s="7">
        <f t="shared" ref="F67" si="63">D67/B67</f>
        <v>4556.0257416767845</v>
      </c>
      <c r="G67" s="7">
        <f t="shared" ref="G67" si="64">F67/E67</f>
        <v>1201.3213402910985</v>
      </c>
      <c r="H67" s="27">
        <v>0.45260161903202606</v>
      </c>
    </row>
    <row r="68" spans="1:16" x14ac:dyDescent="0.35">
      <c r="A68" s="5">
        <v>45413</v>
      </c>
      <c r="B68" s="30">
        <v>545114</v>
      </c>
      <c r="C68" s="30">
        <v>2080168</v>
      </c>
      <c r="D68" s="30">
        <v>2486123576.3700047</v>
      </c>
      <c r="E68" s="34">
        <f t="shared" ref="E68" si="65">C68/B68</f>
        <v>3.8160238041950856</v>
      </c>
      <c r="F68" s="7">
        <f t="shared" ref="F68" si="66">D68/B68</f>
        <v>4560.7406457548414</v>
      </c>
      <c r="G68" s="7">
        <f t="shared" ref="G68" si="67">F68/E68</f>
        <v>1195.1551876435003</v>
      </c>
      <c r="H68" s="27">
        <v>0.45573810383396368</v>
      </c>
    </row>
    <row r="69" spans="1:16" x14ac:dyDescent="0.35">
      <c r="A69" s="5">
        <v>45444</v>
      </c>
      <c r="B69" s="30">
        <v>547740</v>
      </c>
      <c r="C69" s="30">
        <v>2053288</v>
      </c>
      <c r="D69" s="30">
        <v>2533236678.0300002</v>
      </c>
      <c r="E69" s="34">
        <f t="shared" ref="E69" si="68">C69/B69</f>
        <v>3.7486544710994267</v>
      </c>
      <c r="F69" s="7">
        <f t="shared" ref="F69" si="69">D69/B69</f>
        <v>4624.8889583196415</v>
      </c>
      <c r="G69" s="7">
        <f t="shared" ref="G69" si="70">F69/E69</f>
        <v>1233.7463999351287</v>
      </c>
      <c r="H69" s="27">
        <v>0.45736222198843179</v>
      </c>
    </row>
    <row r="70" spans="1:16" x14ac:dyDescent="0.35">
      <c r="A70" s="5">
        <v>45474</v>
      </c>
      <c r="B70" s="30">
        <v>547590</v>
      </c>
      <c r="C70" s="30">
        <v>2054348</v>
      </c>
      <c r="D70" s="30">
        <v>2528548652.77</v>
      </c>
      <c r="E70" s="34">
        <f t="shared" ref="E70" si="71">C70/B70</f>
        <v>3.7516170857758544</v>
      </c>
      <c r="F70" s="7">
        <f t="shared" ref="F70" si="72">D70/B70</f>
        <v>4617.594647035191</v>
      </c>
      <c r="G70" s="7">
        <f t="shared" ref="G70" si="73">F70/E70</f>
        <v>1230.8278114370107</v>
      </c>
      <c r="H70" s="27">
        <v>0.45666651043872308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75"/>
  <sheetViews>
    <sheetView zoomScale="90" zoomScaleNormal="90" workbookViewId="0">
      <pane xSplit="1" ySplit="3" topLeftCell="B61" activePane="bottomRight" state="frozen"/>
      <selection activeCell="H66" sqref="H66"/>
      <selection pane="topRight" activeCell="H66" sqref="H66"/>
      <selection pane="bottomLeft" activeCell="H66" sqref="H66"/>
      <selection pane="bottomRight" activeCell="H72" sqref="H7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0.46982883885359689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0.47694710213411845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0.47213158140532618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0.47965585679077805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0.48133124668396443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0.47962968948195583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0.47935955157608473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0.49312865912078352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0.48252097111400566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0.48939738830501089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0.46992067159076523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0.46143147818354946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0.46440430844895059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0.47306673485955003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0.46757413479480825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0.490489666926547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0.49597940439159294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0.48023787404872159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0.47679667023603933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0.46478088876358731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0.46810147141260627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0.46090961172402128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0.45661358996920115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0.44726907310647757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0.45243311475239417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0.45764682947577434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0.46695348156419947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0.4636447146904582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0.46292447209360688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0.45615283875078017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0.4530066202505531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0.44943305431911312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0.45537943938759246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0.45499466067796956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0.45981125548068813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0.44388320353507843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0.45530550521936231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0.44922170950176593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0.44515777034072035</v>
      </c>
    </row>
    <row r="43" spans="1:16" x14ac:dyDescent="0.35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0.45003779215252171</v>
      </c>
    </row>
    <row r="44" spans="1:16" x14ac:dyDescent="0.35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0.4412641796500909</v>
      </c>
    </row>
    <row r="45" spans="1:16" x14ac:dyDescent="0.35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0.44415330582486118</v>
      </c>
    </row>
    <row r="46" spans="1:16" x14ac:dyDescent="0.35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0.4472388341780702</v>
      </c>
    </row>
    <row r="47" spans="1:16" x14ac:dyDescent="0.35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0.43766157676396172</v>
      </c>
    </row>
    <row r="48" spans="1:16" x14ac:dyDescent="0.35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0.44583831271200325</v>
      </c>
    </row>
    <row r="49" spans="1:16" x14ac:dyDescent="0.35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0.442510791295123</v>
      </c>
    </row>
    <row r="50" spans="1:16" x14ac:dyDescent="0.35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0.44192301778587723</v>
      </c>
    </row>
    <row r="51" spans="1:16" ht="15" thickBot="1" x14ac:dyDescent="0.4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0.4386758269769705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0.44604780234163843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0.4507237448168438</v>
      </c>
    </row>
    <row r="54" spans="1:16" x14ac:dyDescent="0.35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0.44781365987060062</v>
      </c>
    </row>
    <row r="55" spans="1:16" x14ac:dyDescent="0.35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0.45191921876851232</v>
      </c>
    </row>
    <row r="56" spans="1:16" x14ac:dyDescent="0.35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0.44938576747105774</v>
      </c>
    </row>
    <row r="57" spans="1:16" x14ac:dyDescent="0.35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0.44571086430790924</v>
      </c>
    </row>
    <row r="58" spans="1:16" x14ac:dyDescent="0.35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0.43579816721638232</v>
      </c>
    </row>
    <row r="59" spans="1:16" x14ac:dyDescent="0.35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0.44037905001834315</v>
      </c>
    </row>
    <row r="60" spans="1:16" x14ac:dyDescent="0.35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0.44492429660744709</v>
      </c>
    </row>
    <row r="61" spans="1:16" x14ac:dyDescent="0.35">
      <c r="A61" s="5">
        <v>45200</v>
      </c>
      <c r="B61" s="30">
        <v>279994</v>
      </c>
      <c r="C61" s="30">
        <v>1286340</v>
      </c>
      <c r="D61" s="30">
        <v>1325809106.1499991</v>
      </c>
      <c r="E61" s="34">
        <f t="shared" ref="E61" si="32">C61/B61</f>
        <v>4.5941698750687516</v>
      </c>
      <c r="F61" s="7">
        <f t="shared" ref="F61" si="33">D61/B61</f>
        <v>4735.1339891211928</v>
      </c>
      <c r="G61" s="7">
        <f t="shared" ref="G61" si="34">F61/E61</f>
        <v>1030.6832611517943</v>
      </c>
      <c r="H61" s="27">
        <v>0.44560179573856951</v>
      </c>
    </row>
    <row r="62" spans="1:16" x14ac:dyDescent="0.35">
      <c r="A62" s="5">
        <v>45231</v>
      </c>
      <c r="B62" s="30">
        <v>278825</v>
      </c>
      <c r="C62" s="30">
        <v>1254178</v>
      </c>
      <c r="D62" s="30">
        <v>1313382463.3899984</v>
      </c>
      <c r="E62" s="34">
        <f t="shared" ref="E62" si="35">C62/B62</f>
        <v>4.4980830269882546</v>
      </c>
      <c r="F62" s="7">
        <f t="shared" ref="F62" si="36">D62/B62</f>
        <v>4710.418590119245</v>
      </c>
      <c r="G62" s="7">
        <f t="shared" ref="G62" si="37">F62/E62</f>
        <v>1047.2057900792379</v>
      </c>
      <c r="H62" s="27">
        <v>0.44293458584655732</v>
      </c>
    </row>
    <row r="63" spans="1:16" ht="15" thickBot="1" x14ac:dyDescent="0.4">
      <c r="A63" s="12">
        <v>45261</v>
      </c>
      <c r="B63" s="31">
        <v>274672</v>
      </c>
      <c r="C63" s="31">
        <v>1228343</v>
      </c>
      <c r="D63" s="31">
        <v>1258903520</v>
      </c>
      <c r="E63" s="35">
        <f t="shared" ref="E63" si="38">C63/B63</f>
        <v>4.4720357371701525</v>
      </c>
      <c r="F63" s="14">
        <f t="shared" ref="F63" si="39">D63/B63</f>
        <v>4583.2976058717304</v>
      </c>
      <c r="G63" s="14">
        <f t="shared" ref="G63" si="40">F63/E63</f>
        <v>1024.8794677056815</v>
      </c>
      <c r="H63" s="28">
        <v>0.4355439104199042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278204</v>
      </c>
      <c r="C64" s="29">
        <v>1223390</v>
      </c>
      <c r="D64" s="29">
        <v>1301051478.5200002</v>
      </c>
      <c r="E64" s="33">
        <f t="shared" ref="E64" si="41">C64/B64</f>
        <v>4.39745654268091</v>
      </c>
      <c r="F64" s="11">
        <f t="shared" ref="F64" si="42">D64/B64</f>
        <v>4676.6095330045582</v>
      </c>
      <c r="G64" s="11">
        <f t="shared" ref="G64" si="43">F64/E64</f>
        <v>1063.4805569115329</v>
      </c>
      <c r="H64" s="26">
        <v>0.44034249638903455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276408</v>
      </c>
      <c r="C65" s="30">
        <v>1203053</v>
      </c>
      <c r="D65" s="30">
        <v>1288990699.7600007</v>
      </c>
      <c r="E65" s="34">
        <f t="shared" ref="E65" si="44">C65/B65</f>
        <v>4.3524536192874299</v>
      </c>
      <c r="F65" s="7">
        <f t="shared" ref="F65" si="45">D65/B65</f>
        <v>4663.3624922578247</v>
      </c>
      <c r="G65" s="7">
        <f t="shared" ref="G65" si="46">F65/E65</f>
        <v>1071.433012311179</v>
      </c>
      <c r="H65" s="27">
        <v>0.43670434458381491</v>
      </c>
    </row>
    <row r="66" spans="1:16" x14ac:dyDescent="0.35">
      <c r="A66" s="5">
        <v>45352</v>
      </c>
      <c r="B66" s="30">
        <v>277321</v>
      </c>
      <c r="C66" s="30">
        <v>1199289</v>
      </c>
      <c r="D66" s="30">
        <v>1311809992.009999</v>
      </c>
      <c r="E66" s="34">
        <f t="shared" ref="E66" si="47">C66/B66</f>
        <v>4.324551692803646</v>
      </c>
      <c r="F66" s="7">
        <f t="shared" ref="F66" si="48">D66/B66</f>
        <v>4730.294467458285</v>
      </c>
      <c r="G66" s="7">
        <f t="shared" ref="G66" si="49">F66/E66</f>
        <v>1093.8230835186507</v>
      </c>
      <c r="H66" s="27">
        <v>0.4373502056639072</v>
      </c>
    </row>
    <row r="67" spans="1:16" x14ac:dyDescent="0.35">
      <c r="A67" s="5">
        <v>45383</v>
      </c>
      <c r="B67" s="30">
        <v>279079</v>
      </c>
      <c r="C67" s="30">
        <v>1193001</v>
      </c>
      <c r="D67" s="30">
        <v>1343983108.6899974</v>
      </c>
      <c r="E67" s="34">
        <f t="shared" ref="E67" si="50">C67/B67</f>
        <v>4.2747788260671706</v>
      </c>
      <c r="F67" s="7">
        <f t="shared" ref="F67" si="51">D67/B67</f>
        <v>4815.7801507458371</v>
      </c>
      <c r="G67" s="7">
        <f t="shared" ref="G67" si="52">F67/E67</f>
        <v>1126.5565650741262</v>
      </c>
      <c r="H67" s="27">
        <v>0.43932246217504123</v>
      </c>
    </row>
    <row r="68" spans="1:16" x14ac:dyDescent="0.35">
      <c r="A68" s="5">
        <v>45413</v>
      </c>
      <c r="B68" s="30">
        <v>276586</v>
      </c>
      <c r="C68" s="30">
        <v>1168790</v>
      </c>
      <c r="D68" s="30">
        <v>1344947290.3500042</v>
      </c>
      <c r="E68" s="34">
        <f t="shared" ref="E68" si="53">C68/B68</f>
        <v>4.2257742618932266</v>
      </c>
      <c r="F68" s="7">
        <f t="shared" ref="F68" si="54">D68/B68</f>
        <v>4862.6730577469725</v>
      </c>
      <c r="G68" s="7">
        <f t="shared" ref="G68" si="55">F68/E68</f>
        <v>1150.7176570213676</v>
      </c>
      <c r="H68" s="27">
        <v>0.43460639994424588</v>
      </c>
    </row>
    <row r="69" spans="1:16" x14ac:dyDescent="0.35">
      <c r="A69" s="5">
        <v>45444</v>
      </c>
      <c r="B69" s="30">
        <v>279218</v>
      </c>
      <c r="C69" s="30">
        <v>1160959</v>
      </c>
      <c r="D69" s="30">
        <v>1357564677.97</v>
      </c>
      <c r="E69" s="34">
        <f t="shared" ref="E69" si="56">C69/B69</f>
        <v>4.1578945483457375</v>
      </c>
      <c r="F69" s="7">
        <f t="shared" ref="F69" si="57">D69/B69</f>
        <v>4862.0242175289559</v>
      </c>
      <c r="G69" s="7">
        <f t="shared" ref="G69" si="58">F69/E69</f>
        <v>1169.3476496327603</v>
      </c>
      <c r="H69" s="27">
        <v>0.43794443142851758</v>
      </c>
    </row>
    <row r="70" spans="1:16" x14ac:dyDescent="0.35">
      <c r="A70" s="5">
        <v>45474</v>
      </c>
      <c r="B70" s="30">
        <v>278781</v>
      </c>
      <c r="C70" s="30">
        <v>1137349</v>
      </c>
      <c r="D70" s="30">
        <v>1326819132.3199999</v>
      </c>
      <c r="E70" s="34">
        <f t="shared" ref="E70" si="59">C70/B70</f>
        <v>4.0797220757512171</v>
      </c>
      <c r="F70" s="7">
        <f t="shared" ref="F70" si="60">D70/B70</f>
        <v>4759.3599718775667</v>
      </c>
      <c r="G70" s="7">
        <f t="shared" ref="G70" si="61">F70/E70</f>
        <v>1166.5892635593823</v>
      </c>
      <c r="H70" s="27">
        <v>0.43646401227943993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0.41335531306274503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0.40498246262074439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0.39400453792110701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0.38574135673117721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0.37831864693722539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0.38425703687013218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0.37973056517732046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0.37697966916165432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0.37151622958726466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0.37115875748443744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0.36634277705199547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0.36368290190323677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0.36651986868190656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0.3657517876506633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0.36375709926004773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0.36848399964390122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0.3748522178979638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0.37272263690727386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0.36672523318514827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0.35785961426298801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0.35134844447285135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0.34569491329805407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0.33855685886343712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0.33436430498514313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0.33710982390326938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0.33605096197629569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0.33636026764732607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0.34172828784103798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0.34164279027865391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0.33925916835763142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0.3379259217349051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0.34027718648434058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0.33978391863879642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0.35657134253837214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0.35891823265054101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0.35883737513760294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0.36484716562420222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0.36736190555525899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0.36486696381687406</v>
      </c>
    </row>
    <row r="43" spans="1:16" x14ac:dyDescent="0.35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0.36646427214734406</v>
      </c>
    </row>
    <row r="44" spans="1:16" x14ac:dyDescent="0.35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0.36840884949496167</v>
      </c>
    </row>
    <row r="45" spans="1:16" x14ac:dyDescent="0.35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0.3726522144674761</v>
      </c>
    </row>
    <row r="46" spans="1:16" x14ac:dyDescent="0.35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0.37905615747614657</v>
      </c>
    </row>
    <row r="47" spans="1:16" x14ac:dyDescent="0.35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0.38093626898303024</v>
      </c>
    </row>
    <row r="48" spans="1:16" x14ac:dyDescent="0.35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0.38848731806217057</v>
      </c>
    </row>
    <row r="49" spans="1:16" x14ac:dyDescent="0.35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0.38400364477233045</v>
      </c>
    </row>
    <row r="50" spans="1:16" x14ac:dyDescent="0.35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0.38457216215082551</v>
      </c>
    </row>
    <row r="51" spans="1:16" ht="15" thickBot="1" x14ac:dyDescent="0.4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0.38248391871655268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0.38954312200645858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0.39425613231518131</v>
      </c>
    </row>
    <row r="54" spans="1:16" x14ac:dyDescent="0.35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0.39554244605403488</v>
      </c>
    </row>
    <row r="55" spans="1:16" x14ac:dyDescent="0.35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0.40040071813663319</v>
      </c>
    </row>
    <row r="56" spans="1:16" x14ac:dyDescent="0.35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0.40315339636380287</v>
      </c>
    </row>
    <row r="57" spans="1:16" x14ac:dyDescent="0.35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0.40054997005019366</v>
      </c>
    </row>
    <row r="58" spans="1:16" x14ac:dyDescent="0.35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0.3977629889820633</v>
      </c>
    </row>
    <row r="59" spans="1:16" x14ac:dyDescent="0.35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0.39579879963686676</v>
      </c>
    </row>
    <row r="60" spans="1:16" x14ac:dyDescent="0.35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0.40240712970568177</v>
      </c>
    </row>
    <row r="61" spans="1:16" x14ac:dyDescent="0.35">
      <c r="A61" s="5">
        <v>45200</v>
      </c>
      <c r="B61" s="30">
        <v>992002</v>
      </c>
      <c r="C61" s="30">
        <v>2858700</v>
      </c>
      <c r="D61" s="30">
        <v>4427723193.2399979</v>
      </c>
      <c r="E61" s="34">
        <f t="shared" ref="E61" si="45">C61/B61</f>
        <v>2.8817482222818098</v>
      </c>
      <c r="F61" s="7">
        <f t="shared" ref="F61" si="46">D61/B61</f>
        <v>4463.4216395128215</v>
      </c>
      <c r="G61" s="7">
        <f t="shared" ref="G61" si="47">F61/E61</f>
        <v>1548.85898948473</v>
      </c>
      <c r="H61" s="27">
        <v>0.40255806592003468</v>
      </c>
    </row>
    <row r="62" spans="1:16" x14ac:dyDescent="0.35">
      <c r="A62" s="5">
        <v>45231</v>
      </c>
      <c r="B62" s="30">
        <v>992588</v>
      </c>
      <c r="C62" s="30">
        <v>2849267</v>
      </c>
      <c r="D62" s="30">
        <v>4499260058.4600077</v>
      </c>
      <c r="E62" s="34">
        <f t="shared" ref="E62" si="48">C62/B62</f>
        <v>2.8705434681861961</v>
      </c>
      <c r="F62" s="7">
        <f t="shared" ref="F62" si="49">D62/B62</f>
        <v>4532.8575989836745</v>
      </c>
      <c r="G62" s="7">
        <f t="shared" ref="G62" si="50">F62/E62</f>
        <v>1579.0938716729627</v>
      </c>
      <c r="H62" s="27">
        <v>0.40246276182342339</v>
      </c>
    </row>
    <row r="63" spans="1:16" ht="15" thickBot="1" x14ac:dyDescent="0.4">
      <c r="A63" s="12">
        <v>45261</v>
      </c>
      <c r="B63" s="31">
        <v>974521</v>
      </c>
      <c r="C63" s="31">
        <v>2746422</v>
      </c>
      <c r="D63" s="31">
        <v>4178925291.6400213</v>
      </c>
      <c r="E63" s="35">
        <f t="shared" ref="E63" si="51">C63/B63</f>
        <v>2.8182276215699815</v>
      </c>
      <c r="F63" s="14">
        <f t="shared" ref="F63" si="52">D63/B63</f>
        <v>4288.1839299922949</v>
      </c>
      <c r="G63" s="14">
        <f t="shared" ref="G63" si="53">F63/E63</f>
        <v>1521.5889224744126</v>
      </c>
      <c r="H63" s="28">
        <v>0.39481039660197492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1013808</v>
      </c>
      <c r="C64" s="29">
        <v>2855623</v>
      </c>
      <c r="D64" s="29">
        <v>4475095786.7100191</v>
      </c>
      <c r="E64" s="33">
        <f t="shared" ref="E64" si="54">C64/B64</f>
        <v>2.8167295977147546</v>
      </c>
      <c r="F64" s="11">
        <f t="shared" ref="F64" si="55">D64/B64</f>
        <v>4414.145268837905</v>
      </c>
      <c r="G64" s="11">
        <f t="shared" ref="G64" si="56">F64/E64</f>
        <v>1567.1171533182142</v>
      </c>
      <c r="H64" s="26">
        <v>0.41038718040598393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1018513</v>
      </c>
      <c r="C65" s="30">
        <v>2859827</v>
      </c>
      <c r="D65" s="30">
        <v>4472231073.2100334</v>
      </c>
      <c r="E65" s="34">
        <f t="shared" ref="E65" si="57">C65/B65</f>
        <v>2.8078453588712171</v>
      </c>
      <c r="F65" s="7">
        <f t="shared" ref="F65" si="58">D65/B65</f>
        <v>4390.9415718896407</v>
      </c>
      <c r="G65" s="7">
        <f t="shared" ref="G65" si="59">F65/E65</f>
        <v>1563.8117526724636</v>
      </c>
      <c r="H65" s="27">
        <v>0.41195079022343645</v>
      </c>
    </row>
    <row r="66" spans="1:16" x14ac:dyDescent="0.35">
      <c r="A66" s="5">
        <v>45352</v>
      </c>
      <c r="B66" s="30">
        <v>996262</v>
      </c>
      <c r="C66" s="30">
        <v>2796633</v>
      </c>
      <c r="D66" s="30">
        <v>4448900431.0400114</v>
      </c>
      <c r="E66" s="34">
        <f t="shared" ref="E66" si="60">C66/B66</f>
        <v>2.8071260371267801</v>
      </c>
      <c r="F66" s="7">
        <f t="shared" ref="F66" si="61">D66/B66</f>
        <v>4465.5928169899198</v>
      </c>
      <c r="G66" s="7">
        <f t="shared" ref="G66" si="62">F66/E66</f>
        <v>1590.8059552469026</v>
      </c>
      <c r="H66" s="27">
        <v>0.40261784411122459</v>
      </c>
    </row>
    <row r="67" spans="1:16" x14ac:dyDescent="0.35">
      <c r="A67" s="5">
        <v>45383</v>
      </c>
      <c r="B67" s="30">
        <v>1002815</v>
      </c>
      <c r="C67" s="30">
        <v>2818337</v>
      </c>
      <c r="D67" s="30">
        <v>4489463563.7700281</v>
      </c>
      <c r="E67" s="34">
        <f t="shared" ref="E67" si="63">C67/B67</f>
        <v>2.8104256517902106</v>
      </c>
      <c r="F67" s="7">
        <f t="shared" ref="F67" si="64">D67/B67</f>
        <v>4476.8611994934545</v>
      </c>
      <c r="G67" s="7">
        <f t="shared" ref="G67" si="65">F67/E67</f>
        <v>1592.9477432152466</v>
      </c>
      <c r="H67" s="27">
        <v>0.40493094106121041</v>
      </c>
    </row>
    <row r="68" spans="1:16" x14ac:dyDescent="0.35">
      <c r="A68" s="5">
        <v>45413</v>
      </c>
      <c r="B68" s="30">
        <v>997960</v>
      </c>
      <c r="C68" s="30">
        <v>2812134</v>
      </c>
      <c r="D68" s="30">
        <v>4520682352.3899727</v>
      </c>
      <c r="E68" s="34">
        <f t="shared" ref="E68" si="66">C68/B68</f>
        <v>2.8178824802597298</v>
      </c>
      <c r="F68" s="7">
        <f t="shared" ref="F68" si="67">D68/B68</f>
        <v>4529.9233961180535</v>
      </c>
      <c r="G68" s="7">
        <f t="shared" ref="G68" si="68">F68/E68</f>
        <v>1607.5629228159016</v>
      </c>
      <c r="H68" s="27">
        <v>0.40263725962382763</v>
      </c>
    </row>
    <row r="69" spans="1:16" x14ac:dyDescent="0.35">
      <c r="A69" s="5">
        <v>45444</v>
      </c>
      <c r="B69" s="30">
        <v>1001211</v>
      </c>
      <c r="C69" s="30">
        <v>2838976</v>
      </c>
      <c r="D69" s="30">
        <v>4613548999.0100002</v>
      </c>
      <c r="E69" s="34">
        <f t="shared" ref="E69" si="69">C69/B69</f>
        <v>2.8355421584461218</v>
      </c>
      <c r="F69" s="7">
        <f t="shared" ref="F69" si="70">D69/B69</f>
        <v>4607.9687488551363</v>
      </c>
      <c r="G69" s="7">
        <f t="shared" ref="G69" si="71">F69/E69</f>
        <v>1625.0750267032902</v>
      </c>
      <c r="H69" s="27">
        <v>0.40361483787240382</v>
      </c>
    </row>
    <row r="70" spans="1:16" x14ac:dyDescent="0.35">
      <c r="A70" s="5">
        <v>45474</v>
      </c>
      <c r="B70" s="30">
        <v>1005532</v>
      </c>
      <c r="C70" s="30">
        <v>2782680</v>
      </c>
      <c r="D70" s="30">
        <v>4491558393.0900002</v>
      </c>
      <c r="E70" s="34">
        <f t="shared" ref="E70" si="72">C70/B70</f>
        <v>2.7673709041581969</v>
      </c>
      <c r="F70" s="7">
        <f t="shared" ref="F70" si="73">D70/B70</f>
        <v>4466.8477911095815</v>
      </c>
      <c r="G70" s="7">
        <f t="shared" ref="G70" si="74">F70/E70</f>
        <v>1614.1124358855491</v>
      </c>
      <c r="H70" s="27">
        <v>0.40502151077117504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0.49258023094164949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0.49359051574336521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0.49956621692764164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0.49958078253438704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0.49947048222855334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0.51202396223806312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0.53624076783497987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0.53697203523276305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0.53670101120746738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0.53889741394366508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0.55327094259501808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0.54491849388171731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0.54883430281570322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0.55091054442847986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0.55151065196646887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0.5477461677216876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0.53963803377408093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0.53543427531559684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0.52511491825840739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0.52885609462228711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0.5245001793711398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0.5226360491571127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0.52177218754122079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0.51508935973975201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0.5230605629866818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0.52440083444433305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0.52178078279172224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0.52145633798845326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0.51352240876452604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0.51496388494976897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0.50944896661079353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0.50722742711991242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0.50658437648749355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0.51211432694366055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0.52039555195627174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0.51565035969240236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0.52304536918538669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0.52282425233393948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0.52492864527133409</v>
      </c>
    </row>
    <row r="43" spans="1:16" x14ac:dyDescent="0.35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0.52553337182459126</v>
      </c>
    </row>
    <row r="44" spans="1:16" x14ac:dyDescent="0.35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0.51753827675267261</v>
      </c>
    </row>
    <row r="45" spans="1:16" x14ac:dyDescent="0.35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0.51935398635855845</v>
      </c>
    </row>
    <row r="46" spans="1:16" x14ac:dyDescent="0.35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0.51615630293432457</v>
      </c>
    </row>
    <row r="47" spans="1:16" x14ac:dyDescent="0.35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0.51436757775318775</v>
      </c>
    </row>
    <row r="48" spans="1:16" x14ac:dyDescent="0.35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0.5150457356705449</v>
      </c>
    </row>
    <row r="49" spans="1:16" x14ac:dyDescent="0.35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0.51475960857837422</v>
      </c>
    </row>
    <row r="50" spans="1:16" x14ac:dyDescent="0.35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0.51647193908786104</v>
      </c>
    </row>
    <row r="51" spans="1:16" ht="15" thickBot="1" x14ac:dyDescent="0.4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0.51345758300096289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0.53000692591088494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0.52667133807998234</v>
      </c>
    </row>
    <row r="54" spans="1:16" x14ac:dyDescent="0.35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0.52317026374545295</v>
      </c>
    </row>
    <row r="55" spans="1:16" x14ac:dyDescent="0.35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0.52589155756323436</v>
      </c>
    </row>
    <row r="56" spans="1:16" x14ac:dyDescent="0.35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0.52619916566371416</v>
      </c>
    </row>
    <row r="57" spans="1:16" x14ac:dyDescent="0.35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0.52197692984649824</v>
      </c>
    </row>
    <row r="58" spans="1:16" x14ac:dyDescent="0.35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0.51720183182724855</v>
      </c>
    </row>
    <row r="59" spans="1:16" x14ac:dyDescent="0.35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0.5243656767774163</v>
      </c>
    </row>
    <row r="60" spans="1:16" x14ac:dyDescent="0.35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0.52408453251316667</v>
      </c>
    </row>
    <row r="61" spans="1:16" x14ac:dyDescent="0.35">
      <c r="A61" s="5">
        <v>45200</v>
      </c>
      <c r="B61" s="30">
        <v>1555886</v>
      </c>
      <c r="C61" s="30">
        <v>6144057</v>
      </c>
      <c r="D61" s="30">
        <v>7006149942.8499985</v>
      </c>
      <c r="E61" s="34">
        <f t="shared" ref="E61" si="31">C61/B61</f>
        <v>3.9489120668223765</v>
      </c>
      <c r="F61" s="7">
        <f t="shared" ref="F61" si="32">D61/B61</f>
        <v>4502.996969475912</v>
      </c>
      <c r="G61" s="7">
        <f t="shared" ref="G61" si="33">F61/E61</f>
        <v>1140.3133048488969</v>
      </c>
      <c r="H61" s="27">
        <v>0.52537070841028399</v>
      </c>
    </row>
    <row r="62" spans="1:16" x14ac:dyDescent="0.35">
      <c r="A62" s="5">
        <v>45231</v>
      </c>
      <c r="B62" s="30">
        <v>1546831</v>
      </c>
      <c r="C62" s="30">
        <v>6116849</v>
      </c>
      <c r="D62" s="30">
        <v>6996913234.7599697</v>
      </c>
      <c r="E62" s="34">
        <f t="shared" ref="E62" si="34">C62/B62</f>
        <v>3.9544391080861452</v>
      </c>
      <c r="F62" s="7">
        <f t="shared" ref="F62" si="35">D62/B62</f>
        <v>4523.3857058463209</v>
      </c>
      <c r="G62" s="7">
        <f t="shared" ref="G62" si="36">F62/E62</f>
        <v>1143.8754225844009</v>
      </c>
      <c r="H62" s="27">
        <v>0.52146711601491857</v>
      </c>
    </row>
    <row r="63" spans="1:16" ht="15" thickBot="1" x14ac:dyDescent="0.4">
      <c r="A63" s="12">
        <v>45261</v>
      </c>
      <c r="B63" s="31">
        <v>1527467</v>
      </c>
      <c r="C63" s="31">
        <v>6047251</v>
      </c>
      <c r="D63" s="31">
        <v>6938211383.5299845</v>
      </c>
      <c r="E63" s="35">
        <f t="shared" ref="E63" si="37">C63/B63</f>
        <v>3.9590059883454112</v>
      </c>
      <c r="F63" s="14">
        <f t="shared" ref="F63" si="38">D63/B63</f>
        <v>4542.2987099099255</v>
      </c>
      <c r="G63" s="14">
        <f t="shared" ref="G63" si="39">F63/E63</f>
        <v>1147.3331243452576</v>
      </c>
      <c r="H63" s="28">
        <v>0.51410505304702303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1547511</v>
      </c>
      <c r="C64" s="29">
        <v>6127761</v>
      </c>
      <c r="D64" s="29">
        <v>7174848966.4199829</v>
      </c>
      <c r="E64" s="33">
        <f t="shared" ref="E64" si="40">C64/B64</f>
        <v>3.9597527901255631</v>
      </c>
      <c r="F64" s="11">
        <f t="shared" ref="F64" si="41">D64/B64</f>
        <v>4636.3799458743642</v>
      </c>
      <c r="G64" s="11">
        <f t="shared" ref="G64" si="42">F64/E64</f>
        <v>1170.8761106087497</v>
      </c>
      <c r="H64" s="26">
        <v>0.52000767875073828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1545056</v>
      </c>
      <c r="C65" s="30">
        <v>6116560</v>
      </c>
      <c r="D65" s="30">
        <v>7177250008.2099638</v>
      </c>
      <c r="E65" s="34">
        <f t="shared" ref="E65" si="43">C65/B65</f>
        <v>3.9587950210218916</v>
      </c>
      <c r="F65" s="7">
        <f t="shared" ref="F65" si="44">D65/B65</f>
        <v>4645.3008876118174</v>
      </c>
      <c r="G65" s="7">
        <f t="shared" ref="G65" si="45">F65/E65</f>
        <v>1173.412834699564</v>
      </c>
      <c r="H65" s="27">
        <v>0.51834177555657834</v>
      </c>
    </row>
    <row r="66" spans="1:16" x14ac:dyDescent="0.35">
      <c r="A66" s="5">
        <v>45352</v>
      </c>
      <c r="B66" s="30">
        <v>1548784</v>
      </c>
      <c r="C66" s="30">
        <v>6103165</v>
      </c>
      <c r="D66" s="30">
        <v>7232007742.4299955</v>
      </c>
      <c r="E66" s="34">
        <f t="shared" ref="E66" si="46">C66/B66</f>
        <v>3.9406172842694658</v>
      </c>
      <c r="F66" s="7">
        <f t="shared" ref="F66" si="47">D66/B66</f>
        <v>4669.4747249648726</v>
      </c>
      <c r="G66" s="7">
        <f t="shared" ref="G66" si="48">F66/E66</f>
        <v>1184.9602202185251</v>
      </c>
      <c r="H66" s="27">
        <v>0.51875084251149983</v>
      </c>
    </row>
    <row r="67" spans="1:16" x14ac:dyDescent="0.35">
      <c r="A67" s="5">
        <v>45383</v>
      </c>
      <c r="B67" s="30">
        <v>1562937</v>
      </c>
      <c r="C67" s="30">
        <v>6177016</v>
      </c>
      <c r="D67" s="30">
        <v>7385784143.6999664</v>
      </c>
      <c r="E67" s="34">
        <f t="shared" ref="E67" si="49">C67/B67</f>
        <v>3.9521848929291457</v>
      </c>
      <c r="F67" s="7">
        <f t="shared" ref="F67" si="50">D67/B67</f>
        <v>4725.5802016971675</v>
      </c>
      <c r="G67" s="7">
        <f t="shared" ref="G67" si="51">F67/E67</f>
        <v>1195.6880383181726</v>
      </c>
      <c r="H67" s="27">
        <v>0.52264332479601805</v>
      </c>
    </row>
    <row r="68" spans="1:16" x14ac:dyDescent="0.35">
      <c r="A68" s="5">
        <v>45413</v>
      </c>
      <c r="B68" s="30">
        <v>1543741</v>
      </c>
      <c r="C68" s="30">
        <v>6105612</v>
      </c>
      <c r="D68" s="30">
        <v>7304563332.4100437</v>
      </c>
      <c r="E68" s="34">
        <f t="shared" ref="E68" si="52">C68/B68</f>
        <v>3.9550753656215649</v>
      </c>
      <c r="F68" s="7">
        <f t="shared" ref="F68" si="53">D68/B68</f>
        <v>4731.7285298570441</v>
      </c>
      <c r="G68" s="7">
        <f t="shared" ref="G68" si="54">F68/E68</f>
        <v>1196.3687395153906</v>
      </c>
      <c r="H68" s="27">
        <v>0.51538805313330083</v>
      </c>
    </row>
    <row r="69" spans="1:16" x14ac:dyDescent="0.35">
      <c r="A69" s="5">
        <v>45444</v>
      </c>
      <c r="B69" s="30">
        <v>1549693</v>
      </c>
      <c r="C69" s="30">
        <v>6131031</v>
      </c>
      <c r="D69" s="30">
        <v>7224763287.04</v>
      </c>
      <c r="E69" s="34">
        <f t="shared" ref="E69" si="55">C69/B69</f>
        <v>3.9562874711313789</v>
      </c>
      <c r="F69" s="7">
        <f t="shared" ref="F69" si="56">D69/B69</f>
        <v>4662.0609933967562</v>
      </c>
      <c r="G69" s="7">
        <f t="shared" ref="G69" si="57">F69/E69</f>
        <v>1178.3928815626605</v>
      </c>
      <c r="H69" s="27">
        <v>0.51653713851945315</v>
      </c>
    </row>
    <row r="70" spans="1:16" x14ac:dyDescent="0.35">
      <c r="A70" s="5">
        <v>45474</v>
      </c>
      <c r="B70" s="30">
        <v>1551170</v>
      </c>
      <c r="C70" s="30">
        <v>6065757</v>
      </c>
      <c r="D70" s="30">
        <v>7102496930.6199999</v>
      </c>
      <c r="E70" s="34">
        <f t="shared" ref="E70" si="58">C70/B70</f>
        <v>3.9104398615238818</v>
      </c>
      <c r="F70" s="7">
        <f t="shared" ref="F70" si="59">D70/B70</f>
        <v>4578.7998289162369</v>
      </c>
      <c r="G70" s="7">
        <f t="shared" ref="G70" si="60">F70/E70</f>
        <v>1170.9168254877338</v>
      </c>
      <c r="H70" s="27">
        <v>0.51619197628079949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0.49587261842890573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0.49397963768153996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0.49488740460775837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0.49589683207020091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0.49349836363516991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0.49670846322196294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0.49052426291791118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0.49350739633648244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0.48983156200286398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0.49411917777289632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0.48965895393778169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0.48703683283140958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0.48619708602408884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0.48795538063605098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0.48282792473036945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0.48432748226756128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0.49705216076840864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0.49353703628268036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0.48032058141389417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0.46828593057824985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0.45631047730904539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0.45296814313045269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0.45008793412184478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0.44143810087345542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0.43947158630536581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0.43654259559867198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0.44589953487420109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0.44604080664007995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0.44402070037209218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0.43527084029769803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0.43368873285612808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0.43831530522857953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0.4397945437710743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0.45183011842648502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0.46941124918846511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0.4596077270622298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0.48316363012434049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0.47662791434922658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0.47743344620860412</v>
      </c>
    </row>
    <row r="43" spans="1:16" x14ac:dyDescent="0.35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0.48751580033311898</v>
      </c>
    </row>
    <row r="44" spans="1:16" x14ac:dyDescent="0.35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0.49300896314932985</v>
      </c>
    </row>
    <row r="45" spans="1:16" x14ac:dyDescent="0.35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0.49310224523479906</v>
      </c>
    </row>
    <row r="46" spans="1:16" x14ac:dyDescent="0.35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0.50609856239623241</v>
      </c>
    </row>
    <row r="47" spans="1:16" x14ac:dyDescent="0.35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0.50787221787928272</v>
      </c>
    </row>
    <row r="48" spans="1:16" x14ac:dyDescent="0.35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0.50755702599100516</v>
      </c>
    </row>
    <row r="49" spans="1:16" x14ac:dyDescent="0.35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0.50745550598280764</v>
      </c>
    </row>
    <row r="50" spans="1:16" x14ac:dyDescent="0.35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0.51080604821646802</v>
      </c>
    </row>
    <row r="51" spans="1:16" ht="15" thickBot="1" x14ac:dyDescent="0.4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0.5114018605579882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0.51628657006967726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0.52407501593257022</v>
      </c>
    </row>
    <row r="54" spans="1:16" x14ac:dyDescent="0.35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0.52438594647262715</v>
      </c>
    </row>
    <row r="55" spans="1:16" x14ac:dyDescent="0.35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0.52962578999521981</v>
      </c>
    </row>
    <row r="56" spans="1:16" x14ac:dyDescent="0.35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0.53228671202127908</v>
      </c>
    </row>
    <row r="57" spans="1:16" x14ac:dyDescent="0.35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0.52718839834627329</v>
      </c>
    </row>
    <row r="58" spans="1:16" x14ac:dyDescent="0.35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0.5233729287396055</v>
      </c>
    </row>
    <row r="59" spans="1:16" x14ac:dyDescent="0.35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0.52862032514356538</v>
      </c>
    </row>
    <row r="60" spans="1:16" x14ac:dyDescent="0.35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0.531522742240499</v>
      </c>
    </row>
    <row r="61" spans="1:16" x14ac:dyDescent="0.35">
      <c r="A61" s="5">
        <v>45200</v>
      </c>
      <c r="B61" s="30">
        <v>330678</v>
      </c>
      <c r="C61" s="30">
        <v>2096734</v>
      </c>
      <c r="D61" s="30">
        <v>1700692072.4900019</v>
      </c>
      <c r="E61" s="34">
        <f t="shared" ref="E61" si="47">C61/B61</f>
        <v>6.3407121126896859</v>
      </c>
      <c r="F61" s="7">
        <f t="shared" ref="F61" si="48">D61/B61</f>
        <v>5143.0457196729203</v>
      </c>
      <c r="G61" s="7">
        <f t="shared" ref="G61" si="49">F61/E61</f>
        <v>811.114844558252</v>
      </c>
      <c r="H61" s="27">
        <v>0.53219618783733502</v>
      </c>
    </row>
    <row r="62" spans="1:16" x14ac:dyDescent="0.35">
      <c r="A62" s="5">
        <v>45231</v>
      </c>
      <c r="B62" s="30">
        <v>328411</v>
      </c>
      <c r="C62" s="30">
        <v>2050582</v>
      </c>
      <c r="D62" s="30">
        <v>1625158890.9999995</v>
      </c>
      <c r="E62" s="34">
        <f t="shared" ref="E62" si="50">C62/B62</f>
        <v>6.2439504157899703</v>
      </c>
      <c r="F62" s="7">
        <f t="shared" ref="F62" si="51">D62/B62</f>
        <v>4948.5519394904541</v>
      </c>
      <c r="G62" s="7">
        <f t="shared" ref="G62" si="52">F62/E62</f>
        <v>792.53543189201878</v>
      </c>
      <c r="H62" s="27">
        <v>0.52744408940804854</v>
      </c>
    </row>
    <row r="63" spans="1:16" ht="15" thickBot="1" x14ac:dyDescent="0.4">
      <c r="A63" s="12">
        <v>45261</v>
      </c>
      <c r="B63" s="31">
        <v>325603</v>
      </c>
      <c r="C63" s="31">
        <v>1993971</v>
      </c>
      <c r="D63" s="31">
        <v>1571134572.1299963</v>
      </c>
      <c r="E63" s="35">
        <f t="shared" ref="E63" si="53">C63/B63</f>
        <v>6.1239331332942264</v>
      </c>
      <c r="F63" s="14">
        <f t="shared" ref="F63" si="54">D63/B63</f>
        <v>4825.3074207854233</v>
      </c>
      <c r="G63" s="14">
        <f t="shared" ref="G63" si="55">F63/E63</f>
        <v>787.94253884835643</v>
      </c>
      <c r="H63" s="28">
        <v>0.52184245669038165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325872</v>
      </c>
      <c r="C64" s="29">
        <v>1964152</v>
      </c>
      <c r="D64" s="29">
        <v>1610428950.9999962</v>
      </c>
      <c r="E64" s="33">
        <f t="shared" ref="E64" si="56">C64/B64</f>
        <v>6.0273727107575983</v>
      </c>
      <c r="F64" s="11">
        <f t="shared" ref="F64" si="57">D64/B64</f>
        <v>4941.9064878234285</v>
      </c>
      <c r="G64" s="11">
        <f t="shared" ref="G64" si="58">F64/E64</f>
        <v>819.91055223831768</v>
      </c>
      <c r="H64" s="26">
        <v>0.52118311358864344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327523</v>
      </c>
      <c r="C65" s="30">
        <v>1940246</v>
      </c>
      <c r="D65" s="30">
        <v>1603703409.7099991</v>
      </c>
      <c r="E65" s="34">
        <f t="shared" ref="E65" si="59">C65/B65</f>
        <v>5.923999230588386</v>
      </c>
      <c r="F65" s="7">
        <f t="shared" ref="F65" si="60">D65/B65</f>
        <v>4896.4604309010329</v>
      </c>
      <c r="G65" s="7">
        <f t="shared" ref="G65" si="61">F65/E65</f>
        <v>826.54643262246077</v>
      </c>
      <c r="H65" s="27">
        <v>0.52272993447058069</v>
      </c>
    </row>
    <row r="66" spans="1:16" x14ac:dyDescent="0.35">
      <c r="A66" s="5">
        <v>45352</v>
      </c>
      <c r="B66" s="30">
        <v>328683</v>
      </c>
      <c r="C66" s="30">
        <v>1916875</v>
      </c>
      <c r="D66" s="30">
        <v>1625496073.3899989</v>
      </c>
      <c r="E66" s="34">
        <f t="shared" ref="E66" si="62">C66/B66</f>
        <v>5.8319870513534315</v>
      </c>
      <c r="F66" s="7">
        <f t="shared" ref="F66" si="63">D66/B66</f>
        <v>4945.4826486006241</v>
      </c>
      <c r="G66" s="7">
        <f t="shared" ref="G66" si="64">F66/E66</f>
        <v>847.99273473231119</v>
      </c>
      <c r="H66" s="27">
        <v>0.52348601933182359</v>
      </c>
    </row>
    <row r="67" spans="1:16" x14ac:dyDescent="0.35">
      <c r="A67" s="5">
        <v>45383</v>
      </c>
      <c r="B67" s="30">
        <v>330620</v>
      </c>
      <c r="C67" s="30">
        <v>1894197</v>
      </c>
      <c r="D67" s="30">
        <v>1676376321.1699984</v>
      </c>
      <c r="E67" s="34">
        <f t="shared" ref="E67" si="65">C67/B67</f>
        <v>5.7292269070231683</v>
      </c>
      <c r="F67" s="7">
        <f t="shared" ref="F67" si="66">D67/B67</f>
        <v>5070.4020360837167</v>
      </c>
      <c r="G67" s="7">
        <f t="shared" ref="G67" si="67">F67/E67</f>
        <v>885.00632255779021</v>
      </c>
      <c r="H67" s="27">
        <v>0.52547159466743709</v>
      </c>
    </row>
    <row r="68" spans="1:16" x14ac:dyDescent="0.35">
      <c r="A68" s="5">
        <v>45413</v>
      </c>
      <c r="B68" s="30">
        <v>329178</v>
      </c>
      <c r="C68" s="30">
        <v>1861827</v>
      </c>
      <c r="D68" s="30">
        <v>1657083378.1400065</v>
      </c>
      <c r="E68" s="34">
        <f t="shared" ref="E68" si="68">C68/B68</f>
        <v>5.6559885533055061</v>
      </c>
      <c r="F68" s="7">
        <f t="shared" ref="F68" si="69">D68/B68</f>
        <v>5034.0040286410594</v>
      </c>
      <c r="G68" s="7">
        <f t="shared" ref="G68" si="70">F68/E68</f>
        <v>890.03080207774769</v>
      </c>
      <c r="H68" s="27">
        <v>0.52208738868025151</v>
      </c>
    </row>
    <row r="69" spans="1:16" x14ac:dyDescent="0.35">
      <c r="A69" s="5">
        <v>45444</v>
      </c>
      <c r="B69" s="30">
        <v>330490</v>
      </c>
      <c r="C69" s="30">
        <v>1836084</v>
      </c>
      <c r="D69" s="30">
        <v>1656507148.0899999</v>
      </c>
      <c r="E69" s="34">
        <f t="shared" ref="E69" si="71">C69/B69</f>
        <v>5.5556416230445702</v>
      </c>
      <c r="F69" s="7">
        <f t="shared" ref="F69" si="72">D69/B69</f>
        <v>5012.2761599140667</v>
      </c>
      <c r="G69" s="7">
        <f t="shared" ref="G69" si="73">F69/E69</f>
        <v>902.19573183470902</v>
      </c>
      <c r="H69" s="27">
        <v>0.52307384064037665</v>
      </c>
    </row>
    <row r="70" spans="1:16" x14ac:dyDescent="0.35">
      <c r="A70" s="5">
        <v>45474</v>
      </c>
      <c r="B70" s="30">
        <v>330282</v>
      </c>
      <c r="C70" s="30">
        <v>1791976</v>
      </c>
      <c r="D70" s="30">
        <v>1596068059.6300001</v>
      </c>
      <c r="E70" s="34">
        <f t="shared" ref="E70" si="74">C70/B70</f>
        <v>5.425593886436439</v>
      </c>
      <c r="F70" s="7">
        <f t="shared" ref="F70" si="75">D70/B70</f>
        <v>4832.4403377416875</v>
      </c>
      <c r="G70" s="7">
        <f t="shared" ref="G70" si="76">F70/E70</f>
        <v>890.67490838604988</v>
      </c>
      <c r="H70" s="27">
        <v>0.52165318265268856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0.36855552486077203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0.36591422463361095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0.3689963861599897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0.37388101117959349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0.37245286729559618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0.37482147127892412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0.36901946041181133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0.3672352342501099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0.36511044270227583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0.36596923887371147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0.3675925863566884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0.36004387973831203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0.36135903918112383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0.36238962867203561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0.36832434345300463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0.37678202820018247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0.36310049341178685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0.35350064347361299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0.34750730053624018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0.35137509548713652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0.354441881431937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0.35464851436159944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0.35509917325363649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0.350903588801809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0.35312018358820502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0.34595855314421348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0.35225426217717493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0.35569098376259506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0.35213285252473486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0.35774264108384013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0.35722366210864259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0.35627419344111072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0.3585388717195705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0.36122712561080633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0.36395847816632143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0.36500390235378177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0.36983752760198657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0.36822653169723557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0.36858431293803562</v>
      </c>
    </row>
    <row r="43" spans="1:16" x14ac:dyDescent="0.35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0.370135065694077</v>
      </c>
    </row>
    <row r="44" spans="1:16" x14ac:dyDescent="0.35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0.3719876172322335</v>
      </c>
    </row>
    <row r="45" spans="1:16" x14ac:dyDescent="0.35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0.37292013597738188</v>
      </c>
    </row>
    <row r="46" spans="1:16" x14ac:dyDescent="0.35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0.38035335905406148</v>
      </c>
    </row>
    <row r="47" spans="1:16" x14ac:dyDescent="0.35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0.38554843986617482</v>
      </c>
    </row>
    <row r="48" spans="1:16" x14ac:dyDescent="0.35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0.38998720250349017</v>
      </c>
    </row>
    <row r="49" spans="1:16" x14ac:dyDescent="0.35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0.3920314899321084</v>
      </c>
    </row>
    <row r="50" spans="1:16" x14ac:dyDescent="0.35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0.3915212960402305</v>
      </c>
    </row>
    <row r="51" spans="1:16" ht="15" thickBot="1" x14ac:dyDescent="0.4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0.39239948982624051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0.39607063045224261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0.39929344301248781</v>
      </c>
    </row>
    <row r="54" spans="1:16" x14ac:dyDescent="0.35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0.40355292067166015</v>
      </c>
    </row>
    <row r="55" spans="1:16" x14ac:dyDescent="0.35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0.41294223967142374</v>
      </c>
    </row>
    <row r="56" spans="1:16" x14ac:dyDescent="0.35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0.41365285585810996</v>
      </c>
    </row>
    <row r="57" spans="1:16" x14ac:dyDescent="0.35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0.41356891907368526</v>
      </c>
    </row>
    <row r="58" spans="1:16" x14ac:dyDescent="0.35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0.40809131411406413</v>
      </c>
    </row>
    <row r="59" spans="1:16" x14ac:dyDescent="0.35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0.40672168894905497</v>
      </c>
    </row>
    <row r="60" spans="1:16" x14ac:dyDescent="0.35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0.4029520772636665</v>
      </c>
    </row>
    <row r="61" spans="1:16" x14ac:dyDescent="0.35">
      <c r="A61" s="5">
        <v>45200</v>
      </c>
      <c r="B61" s="30">
        <v>4535999</v>
      </c>
      <c r="C61" s="30">
        <v>13766916</v>
      </c>
      <c r="D61" s="30">
        <v>19090770390.769978</v>
      </c>
      <c r="E61" s="34">
        <f t="shared" ref="E61" si="47">C61/B61</f>
        <v>3.0350350606338319</v>
      </c>
      <c r="F61" s="7">
        <f t="shared" ref="F61" si="48">D61/B61</f>
        <v>4208.7245589714585</v>
      </c>
      <c r="G61" s="7">
        <f t="shared" ref="G61" si="49">F61/E61</f>
        <v>1386.7136540071847</v>
      </c>
      <c r="H61" s="27">
        <v>0.39962349864009211</v>
      </c>
    </row>
    <row r="62" spans="1:16" x14ac:dyDescent="0.35">
      <c r="A62" s="5">
        <v>45231</v>
      </c>
      <c r="B62" s="30">
        <v>4520429</v>
      </c>
      <c r="C62" s="30">
        <v>13681341</v>
      </c>
      <c r="D62" s="30">
        <v>19053705336.609993</v>
      </c>
      <c r="E62" s="34">
        <f t="shared" ref="E62" si="50">C62/B62</f>
        <v>3.026558098799915</v>
      </c>
      <c r="F62" s="7">
        <f t="shared" ref="F62" si="51">D62/B62</f>
        <v>4215.0214806183203</v>
      </c>
      <c r="G62" s="7">
        <f t="shared" ref="G62" si="52">F62/E62</f>
        <v>1392.6781984755728</v>
      </c>
      <c r="H62" s="27">
        <v>0.39799598391587804</v>
      </c>
    </row>
    <row r="63" spans="1:16" ht="15" thickBot="1" x14ac:dyDescent="0.4">
      <c r="A63" s="12">
        <v>45261</v>
      </c>
      <c r="B63" s="31">
        <v>4439869</v>
      </c>
      <c r="C63" s="31">
        <v>13194046</v>
      </c>
      <c r="D63" s="31">
        <v>17968110934.040199</v>
      </c>
      <c r="E63" s="35">
        <f t="shared" ref="E63:E64" si="53">C63/B63</f>
        <v>2.9717196610981089</v>
      </c>
      <c r="F63" s="14">
        <f t="shared" ref="F63:F64" si="54">D63/B63</f>
        <v>4046.9912364622019</v>
      </c>
      <c r="G63" s="14">
        <f t="shared" ref="G63:G64" si="55">F63/E63</f>
        <v>1361.8347953342136</v>
      </c>
      <c r="H63" s="28">
        <v>0.39065209736332152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4582346</v>
      </c>
      <c r="C64" s="29">
        <v>13616515</v>
      </c>
      <c r="D64" s="29">
        <v>19022396432.639984</v>
      </c>
      <c r="E64" s="33">
        <f t="shared" si="53"/>
        <v>2.9715161185995123</v>
      </c>
      <c r="F64" s="11">
        <f t="shared" si="54"/>
        <v>4151.2352914074982</v>
      </c>
      <c r="G64" s="11">
        <f t="shared" si="55"/>
        <v>1397.0091783866858</v>
      </c>
      <c r="H64" s="26">
        <v>0.40292929699572516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4570611</v>
      </c>
      <c r="C65" s="30">
        <v>13557447</v>
      </c>
      <c r="D65" s="30">
        <v>19077618041.219887</v>
      </c>
      <c r="E65" s="34">
        <f t="shared" ref="E65" si="56">C65/B65</f>
        <v>2.9662220215196613</v>
      </c>
      <c r="F65" s="7">
        <f t="shared" ref="F65" si="57">D65/B65</f>
        <v>4173.9754359362214</v>
      </c>
      <c r="G65" s="7">
        <f t="shared" ref="G65" si="58">F65/E65</f>
        <v>1407.1689191349881</v>
      </c>
      <c r="H65" s="27">
        <v>0.4016392881431971</v>
      </c>
    </row>
    <row r="66" spans="1:16" x14ac:dyDescent="0.35">
      <c r="A66" s="5">
        <v>45352</v>
      </c>
      <c r="B66" s="30">
        <v>4663237</v>
      </c>
      <c r="C66" s="30">
        <v>13835923</v>
      </c>
      <c r="D66" s="30">
        <v>19436271848.409946</v>
      </c>
      <c r="E66" s="34">
        <f t="shared" ref="E66" si="59">C66/B66</f>
        <v>2.9670211915028122</v>
      </c>
      <c r="F66" s="7">
        <f t="shared" ref="F66" si="60">D66/B66</f>
        <v>4167.9785626186158</v>
      </c>
      <c r="G66" s="7">
        <f t="shared" ref="G66" si="61">F66/E66</f>
        <v>1404.7687204106257</v>
      </c>
      <c r="H66" s="27">
        <v>0.4095155278068735</v>
      </c>
    </row>
    <row r="67" spans="1:16" x14ac:dyDescent="0.35">
      <c r="A67" s="5">
        <v>45383</v>
      </c>
      <c r="B67" s="30">
        <v>4706768</v>
      </c>
      <c r="C67" s="30">
        <v>14061822</v>
      </c>
      <c r="D67" s="30">
        <v>19670719337.749817</v>
      </c>
      <c r="E67" s="34">
        <f t="shared" ref="E67" si="62">C67/B67</f>
        <v>2.9875749134012977</v>
      </c>
      <c r="F67" s="7">
        <f t="shared" ref="F67" si="63">D67/B67</f>
        <v>4179.2413260542726</v>
      </c>
      <c r="G67" s="7">
        <f t="shared" ref="G67" si="64">F67/E67</f>
        <v>1398.8741528480318</v>
      </c>
      <c r="H67" s="27">
        <v>0.41307283188644989</v>
      </c>
    </row>
    <row r="68" spans="1:16" x14ac:dyDescent="0.35">
      <c r="A68" s="5">
        <v>45413</v>
      </c>
      <c r="B68" s="30">
        <v>4683944</v>
      </c>
      <c r="C68" s="30">
        <v>14038432</v>
      </c>
      <c r="D68" s="30">
        <v>19547029090.630039</v>
      </c>
      <c r="E68" s="34">
        <f t="shared" ref="E68" si="65">C68/B68</f>
        <v>2.9971391630642894</v>
      </c>
      <c r="F68" s="7">
        <f t="shared" ref="F68" si="66">D68/B68</f>
        <v>4173.1987168569985</v>
      </c>
      <c r="G68" s="7">
        <f t="shared" ref="G68" si="67">F68/E68</f>
        <v>1392.3940430548112</v>
      </c>
      <c r="H68" s="27">
        <v>0.41080572303461094</v>
      </c>
    </row>
    <row r="69" spans="1:16" x14ac:dyDescent="0.35">
      <c r="A69" s="5">
        <v>45444</v>
      </c>
      <c r="B69" s="30">
        <v>4677574</v>
      </c>
      <c r="C69" s="30">
        <v>14063669</v>
      </c>
      <c r="D69" s="30">
        <v>19965961007.34</v>
      </c>
      <c r="E69" s="34">
        <f t="shared" ref="E69" si="68">C69/B69</f>
        <v>3.0066160364325611</v>
      </c>
      <c r="F69" s="7">
        <f t="shared" ref="F69" si="69">D69/B69</f>
        <v>4268.4436435083653</v>
      </c>
      <c r="G69" s="7">
        <f t="shared" ref="G69" si="70">F69/E69</f>
        <v>1419.6836549082602</v>
      </c>
      <c r="H69" s="27">
        <v>0.40998352586547826</v>
      </c>
    </row>
    <row r="70" spans="1:16" x14ac:dyDescent="0.35">
      <c r="A70" s="5">
        <v>45474</v>
      </c>
      <c r="B70" s="30">
        <v>4659408</v>
      </c>
      <c r="C70" s="30">
        <v>13917446</v>
      </c>
      <c r="D70" s="30">
        <v>19334549630.84</v>
      </c>
      <c r="E70" s="34">
        <f t="shared" ref="E70" si="71">C70/B70</f>
        <v>2.9869558536191723</v>
      </c>
      <c r="F70" s="7">
        <f t="shared" ref="F70" si="72">D70/B70</f>
        <v>4149.5721411046206</v>
      </c>
      <c r="G70" s="7">
        <f t="shared" ref="G70" si="73">F70/E70</f>
        <v>1389.2311585645814</v>
      </c>
      <c r="H70" s="27">
        <v>0.40812897196733205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0.36675609102168538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0.36621167400699417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0.37088313601016815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0.38010668547135468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0.37359967597287103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0.3779404494663936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0.36902452957579207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0.36282590810374105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0.35704986849770104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0.35928329877404924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0.35215170807673163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0.34831791904920906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0.36269498884276175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0.36342322675234828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0.36928429942919166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0.37907614768186787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0.38469092831312524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0.38081471140011897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0.38086450006338762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0.37277051152302226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0.36373614593492942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0.36353609477249049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0.36205102682272755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0.3593139494590476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0.34499192554008401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0.34358495286045648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0.34804323544651083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0.36466461536561617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0.34867250418190593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0.37731750578285866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0.37518142974447416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0.36468381136757394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0.3593327576047336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0.36414287900113296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0.3712418621816907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0.37052983312732479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0.38002062474702486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0.38249561314844399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0.398393842624642</v>
      </c>
    </row>
    <row r="43" spans="1:16" x14ac:dyDescent="0.35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0.4021216252132267</v>
      </c>
    </row>
    <row r="44" spans="1:16" x14ac:dyDescent="0.35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0.40317019802680287</v>
      </c>
    </row>
    <row r="45" spans="1:16" x14ac:dyDescent="0.35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0.40413199045363751</v>
      </c>
    </row>
    <row r="46" spans="1:16" x14ac:dyDescent="0.35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0.4071163845879468</v>
      </c>
    </row>
    <row r="47" spans="1:16" x14ac:dyDescent="0.35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0.40199547175195494</v>
      </c>
    </row>
    <row r="48" spans="1:16" x14ac:dyDescent="0.35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0.41905836094497034</v>
      </c>
    </row>
    <row r="49" spans="1:16" x14ac:dyDescent="0.35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0.43294458110157763</v>
      </c>
    </row>
    <row r="50" spans="1:16" x14ac:dyDescent="0.35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0.44191116012006343</v>
      </c>
    </row>
    <row r="51" spans="1:16" ht="15" thickBot="1" x14ac:dyDescent="0.4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0.43821565801691148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0.42928510885392013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0.443312054897948</v>
      </c>
    </row>
    <row r="54" spans="1:16" x14ac:dyDescent="0.35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0.45026309883628224</v>
      </c>
    </row>
    <row r="55" spans="1:16" x14ac:dyDescent="0.35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0.45356880794606558</v>
      </c>
    </row>
    <row r="56" spans="1:16" x14ac:dyDescent="0.35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0.46475582101927493</v>
      </c>
    </row>
    <row r="57" spans="1:16" x14ac:dyDescent="0.35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0.45498236471508596</v>
      </c>
    </row>
    <row r="58" spans="1:16" x14ac:dyDescent="0.35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0.48083201366187461</v>
      </c>
    </row>
    <row r="59" spans="1:16" x14ac:dyDescent="0.35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0.47534990980093172</v>
      </c>
    </row>
    <row r="60" spans="1:16" x14ac:dyDescent="0.35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:E61" si="38">C60/B60</f>
        <v>3.5759140287064026</v>
      </c>
      <c r="F60" s="7">
        <f t="shared" ref="F60:F61" si="39">D60/B60</f>
        <v>4146.2246400422928</v>
      </c>
      <c r="G60" s="7">
        <f t="shared" ref="G60:G61" si="40">F60/E60</f>
        <v>1159.4866673968115</v>
      </c>
      <c r="H60" s="27">
        <v>0.46780921832261729</v>
      </c>
    </row>
    <row r="61" spans="1:16" x14ac:dyDescent="0.35">
      <c r="A61" s="5">
        <v>45200</v>
      </c>
      <c r="B61" s="30">
        <v>3219382</v>
      </c>
      <c r="C61" s="30">
        <v>11568864</v>
      </c>
      <c r="D61" s="30">
        <v>13880276438.630131</v>
      </c>
      <c r="E61" s="34">
        <f t="shared" si="38"/>
        <v>3.5935045918750865</v>
      </c>
      <c r="F61" s="7">
        <f t="shared" si="39"/>
        <v>4311.4723380543628</v>
      </c>
      <c r="G61" s="7">
        <f t="shared" si="40"/>
        <v>1199.7959729347783</v>
      </c>
      <c r="H61" s="27">
        <v>0.45993572043076192</v>
      </c>
    </row>
    <row r="62" spans="1:16" x14ac:dyDescent="0.35">
      <c r="A62" s="5">
        <v>45231</v>
      </c>
      <c r="B62" s="30">
        <v>3164539</v>
      </c>
      <c r="C62" s="30">
        <v>11419290</v>
      </c>
      <c r="D62" s="30">
        <v>13986956489.360153</v>
      </c>
      <c r="E62" s="34">
        <f t="shared" ref="E62" si="41">C62/B62</f>
        <v>3.6085161219375079</v>
      </c>
      <c r="F62" s="7">
        <f t="shared" ref="F62" si="42">D62/B62</f>
        <v>4419.903338009155</v>
      </c>
      <c r="G62" s="7">
        <f t="shared" ref="G62" si="43">F62/E62</f>
        <v>1224.8534269083414</v>
      </c>
      <c r="H62" s="27">
        <v>0.45177867774975655</v>
      </c>
    </row>
    <row r="63" spans="1:16" ht="15" thickBot="1" x14ac:dyDescent="0.4">
      <c r="A63" s="12">
        <v>45261</v>
      </c>
      <c r="B63" s="31">
        <v>3204242</v>
      </c>
      <c r="C63" s="31">
        <v>11449402</v>
      </c>
      <c r="D63" s="31">
        <v>13391700370.37022</v>
      </c>
      <c r="E63" s="35">
        <f t="shared" ref="E63" si="44">C63/B63</f>
        <v>3.5732013998942653</v>
      </c>
      <c r="F63" s="14">
        <f t="shared" ref="F63" si="45">D63/B63</f>
        <v>4179.3660935629141</v>
      </c>
      <c r="G63" s="14">
        <f t="shared" ref="G63" si="46">F63/E63</f>
        <v>1169.6419053475647</v>
      </c>
      <c r="H63" s="28">
        <v>0.45712106538415875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3151225</v>
      </c>
      <c r="C64" s="29">
        <v>11139983</v>
      </c>
      <c r="D64" s="29">
        <v>14436661706.910139</v>
      </c>
      <c r="E64" s="33">
        <f t="shared" ref="E64" si="47">C64/B64</f>
        <v>3.5351277677728503</v>
      </c>
      <c r="F64" s="11">
        <f t="shared" ref="F64" si="48">D64/B64</f>
        <v>4581.2855974772156</v>
      </c>
      <c r="G64" s="11">
        <f t="shared" ref="G64" si="49">F64/E64</f>
        <v>1295.9321129044936</v>
      </c>
      <c r="H64" s="26">
        <v>0.4492374859802713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3139737</v>
      </c>
      <c r="C65" s="30">
        <v>10958079</v>
      </c>
      <c r="D65" s="30">
        <v>14351503277.140129</v>
      </c>
      <c r="E65" s="34">
        <f t="shared" ref="E65" si="50">C65/B65</f>
        <v>3.4901264023069447</v>
      </c>
      <c r="F65" s="7">
        <f t="shared" ref="F65" si="51">D65/B65</f>
        <v>4570.9252963353711</v>
      </c>
      <c r="G65" s="7">
        <f t="shared" ref="G65" si="52">F65/E65</f>
        <v>1309.6732809774533</v>
      </c>
      <c r="H65" s="27">
        <v>0.44728104488584303</v>
      </c>
    </row>
    <row r="66" spans="1:16" x14ac:dyDescent="0.35">
      <c r="A66" s="5">
        <v>45352</v>
      </c>
      <c r="B66" s="30">
        <v>3276489</v>
      </c>
      <c r="C66" s="30">
        <v>11416582</v>
      </c>
      <c r="D66" s="30">
        <v>14634966444.020247</v>
      </c>
      <c r="E66" s="34">
        <f t="shared" ref="E66" si="53">C66/B66</f>
        <v>3.4843950338304204</v>
      </c>
      <c r="F66" s="7">
        <f t="shared" ref="F66" si="54">D66/B66</f>
        <v>4466.6612474573385</v>
      </c>
      <c r="G66" s="7">
        <f t="shared" ref="G66" si="55">F66/E66</f>
        <v>1281.9043776867934</v>
      </c>
      <c r="H66" s="27">
        <v>0.46643011693077124</v>
      </c>
    </row>
    <row r="67" spans="1:16" x14ac:dyDescent="0.35">
      <c r="A67" s="5">
        <v>45383</v>
      </c>
      <c r="B67" s="30">
        <v>3246605</v>
      </c>
      <c r="C67" s="30">
        <v>11350498</v>
      </c>
      <c r="D67" s="30">
        <v>14856602400.420206</v>
      </c>
      <c r="E67" s="34">
        <f t="shared" ref="E67" si="56">C67/B67</f>
        <v>3.4961130165203342</v>
      </c>
      <c r="F67" s="7">
        <f t="shared" ref="F67" si="57">D67/B67</f>
        <v>4576.0424814291255</v>
      </c>
      <c r="G67" s="7">
        <f t="shared" ref="G67" si="58">F67/E67</f>
        <v>1308.8943234402761</v>
      </c>
      <c r="H67" s="27">
        <v>0.46184683370283375</v>
      </c>
    </row>
    <row r="68" spans="1:16" x14ac:dyDescent="0.35">
      <c r="A68" s="5">
        <v>45413</v>
      </c>
      <c r="B68" s="30">
        <v>3219312</v>
      </c>
      <c r="C68" s="30">
        <v>11321783</v>
      </c>
      <c r="D68" s="30">
        <v>14856283250.499975</v>
      </c>
      <c r="E68" s="34">
        <f t="shared" ref="E68" si="59">C68/B68</f>
        <v>3.5168330997430508</v>
      </c>
      <c r="F68" s="7">
        <f t="shared" ref="F68" si="60">D68/B68</f>
        <v>4614.7385685202225</v>
      </c>
      <c r="G68" s="7">
        <f t="shared" ref="G68" si="61">F68/E68</f>
        <v>1312.1858324346947</v>
      </c>
      <c r="H68" s="27">
        <v>0.45763816171432642</v>
      </c>
    </row>
    <row r="69" spans="1:16" x14ac:dyDescent="0.35">
      <c r="A69" s="5">
        <v>45444</v>
      </c>
      <c r="B69" s="30">
        <v>3203045</v>
      </c>
      <c r="C69" s="30">
        <v>11291514</v>
      </c>
      <c r="D69" s="30">
        <v>15005256802.24</v>
      </c>
      <c r="E69" s="34">
        <f t="shared" ref="E69" si="62">C69/B69</f>
        <v>3.5252436353532342</v>
      </c>
      <c r="F69" s="7">
        <f t="shared" ref="F69" si="63">D69/B69</f>
        <v>4684.6849801485769</v>
      </c>
      <c r="G69" s="7">
        <f t="shared" ref="G69" si="64">F69/E69</f>
        <v>1328.8967982716931</v>
      </c>
      <c r="H69" s="27">
        <v>0.45500152294472612</v>
      </c>
    </row>
    <row r="70" spans="1:16" x14ac:dyDescent="0.35">
      <c r="A70" s="5">
        <v>45474</v>
      </c>
      <c r="B70" s="30">
        <v>3183420</v>
      </c>
      <c r="C70" s="30">
        <v>11217934</v>
      </c>
      <c r="D70" s="30">
        <v>14706344027.57</v>
      </c>
      <c r="E70" s="34">
        <f t="shared" ref="E70" si="65">C70/B70</f>
        <v>3.5238623869926053</v>
      </c>
      <c r="F70" s="7">
        <f t="shared" ref="F70" si="66">D70/B70</f>
        <v>4619.668164291862</v>
      </c>
      <c r="G70" s="7">
        <f t="shared" ref="G70" si="67">F70/E70</f>
        <v>1310.9672447324078</v>
      </c>
      <c r="H70" s="27">
        <v>0.45189173290603996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1" sqref="H71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0.44953976473212887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0.45232628773297057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0.45629588119766412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0.44800637028105916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0.44749645340331118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0.45094778311378547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0.4505895411692471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0.45154386324507756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0.45238910410626082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0.45945509217810127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0.46343857093269197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0.4656107303835742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0.46900494542662824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0.46752547562823332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0.47331790410158969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0.48353129188285471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0.48049908326759533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0.47510842979606716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0.46841578649796739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0.46074978269836248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0.45714894879458856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0.4490279679663014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0.44855673735837209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0.43917719107726216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0.44282054678599941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0.44167473868269835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0.44938623751635309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0.4461684329617116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0.44262097220157132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0.4396710153731121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0.44134470025905415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0.45715366875235292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0.45524907868574255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0.46685586393624712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0.46395506778594897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0.44559622662508108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0.48043085101725935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0.48522718253364439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0.49074314488455373</v>
      </c>
    </row>
    <row r="43" spans="1:16" x14ac:dyDescent="0.35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0.48938910375768713</v>
      </c>
    </row>
    <row r="44" spans="1:16" x14ac:dyDescent="0.35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0.49162444330760618</v>
      </c>
    </row>
    <row r="45" spans="1:16" x14ac:dyDescent="0.35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0.48469346339455532</v>
      </c>
    </row>
    <row r="46" spans="1:16" x14ac:dyDescent="0.35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0.491280136921868</v>
      </c>
    </row>
    <row r="47" spans="1:16" x14ac:dyDescent="0.35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0.49301922141460991</v>
      </c>
    </row>
    <row r="48" spans="1:16" x14ac:dyDescent="0.35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0.49493738495037093</v>
      </c>
    </row>
    <row r="49" spans="1:16" x14ac:dyDescent="0.35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0.50132124471103701</v>
      </c>
    </row>
    <row r="50" spans="1:16" x14ac:dyDescent="0.35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0.50725788889975121</v>
      </c>
    </row>
    <row r="51" spans="1:16" ht="15" thickBot="1" x14ac:dyDescent="0.4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0.50575401423033772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0.51014141938495339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0.51004866805040883</v>
      </c>
    </row>
    <row r="54" spans="1:16" x14ac:dyDescent="0.35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0.51129757351898397</v>
      </c>
    </row>
    <row r="55" spans="1:16" x14ac:dyDescent="0.35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0.52072282332446096</v>
      </c>
    </row>
    <row r="56" spans="1:16" x14ac:dyDescent="0.35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0.52391339238646784</v>
      </c>
    </row>
    <row r="57" spans="1:16" x14ac:dyDescent="0.35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0.52046573891345027</v>
      </c>
    </row>
    <row r="58" spans="1:16" x14ac:dyDescent="0.35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0.52243562440737146</v>
      </c>
    </row>
    <row r="59" spans="1:16" x14ac:dyDescent="0.35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0.52448464045686694</v>
      </c>
    </row>
    <row r="60" spans="1:16" x14ac:dyDescent="0.35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0.52879780861374526</v>
      </c>
    </row>
    <row r="61" spans="1:16" x14ac:dyDescent="0.35">
      <c r="A61" s="5">
        <v>45200</v>
      </c>
      <c r="B61" s="30">
        <v>1298014</v>
      </c>
      <c r="C61" s="30">
        <v>7156071</v>
      </c>
      <c r="D61" s="30">
        <v>10167844448.420017</v>
      </c>
      <c r="E61" s="34">
        <f t="shared" ref="E61" si="38">C61/B61</f>
        <v>5.5130923087116166</v>
      </c>
      <c r="F61" s="7">
        <f t="shared" ref="F61" si="39">D61/B61</f>
        <v>7833.3858097216344</v>
      </c>
      <c r="G61" s="7">
        <f t="shared" ref="G61" si="40">F61/E61</f>
        <v>1420.8696990876722</v>
      </c>
      <c r="H61" s="27">
        <v>0.53099254389637007</v>
      </c>
    </row>
    <row r="62" spans="1:16" x14ac:dyDescent="0.35">
      <c r="A62" s="5">
        <v>45231</v>
      </c>
      <c r="B62" s="30">
        <v>1292302</v>
      </c>
      <c r="C62" s="30">
        <v>7089833</v>
      </c>
      <c r="D62" s="30">
        <v>10097104451.769995</v>
      </c>
      <c r="E62" s="34">
        <f t="shared" ref="E62" si="41">C62/B62</f>
        <v>5.4862044630434683</v>
      </c>
      <c r="F62" s="7">
        <f t="shared" ref="F62" si="42">D62/B62</f>
        <v>7813.2700032732246</v>
      </c>
      <c r="G62" s="7">
        <f t="shared" ref="G62" si="43">F62/E62</f>
        <v>1424.1667542479483</v>
      </c>
      <c r="H62" s="27">
        <v>0.52794837081264279</v>
      </c>
    </row>
    <row r="63" spans="1:16" ht="15" thickBot="1" x14ac:dyDescent="0.4">
      <c r="A63" s="12">
        <v>45261</v>
      </c>
      <c r="B63" s="31">
        <v>1273978</v>
      </c>
      <c r="C63" s="31">
        <v>6965660</v>
      </c>
      <c r="D63" s="31">
        <v>9725399316.9199638</v>
      </c>
      <c r="E63" s="35">
        <f t="shared" ref="E63" si="44">C63/B63</f>
        <v>5.4676454381472839</v>
      </c>
      <c r="F63" s="14">
        <f t="shared" ref="F63" si="45">D63/B63</f>
        <v>7633.8832514532933</v>
      </c>
      <c r="G63" s="14">
        <f t="shared" ref="G63" si="46">F63/E63</f>
        <v>1396.1920789874848</v>
      </c>
      <c r="H63" s="28">
        <v>0.51976586749333331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1286318</v>
      </c>
      <c r="C64" s="29">
        <v>7038604</v>
      </c>
      <c r="D64" s="29">
        <v>9997812646.2399807</v>
      </c>
      <c r="E64" s="33">
        <f t="shared" ref="E64" si="47">C64/B64</f>
        <v>5.4719004165377454</v>
      </c>
      <c r="F64" s="11">
        <f t="shared" ref="F64" si="48">D64/B64</f>
        <v>7772.4269163923545</v>
      </c>
      <c r="G64" s="11">
        <f t="shared" ref="G64" si="49">F64/E64</f>
        <v>1420.4255057167559</v>
      </c>
      <c r="H64" s="26">
        <v>0.52409807504334827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1282805</v>
      </c>
      <c r="C65" s="30">
        <v>7019867</v>
      </c>
      <c r="D65" s="30">
        <v>9899323866.9600258</v>
      </c>
      <c r="E65" s="34">
        <f t="shared" ref="E65" si="50">C65/B65</f>
        <v>5.4722791071129286</v>
      </c>
      <c r="F65" s="7">
        <f t="shared" ref="F65" si="51">D65/B65</f>
        <v>7716.9358296545661</v>
      </c>
      <c r="G65" s="7">
        <f t="shared" ref="G65" si="52">F65/E65</f>
        <v>1410.1868122230842</v>
      </c>
      <c r="H65" s="27">
        <v>0.5219672446543312</v>
      </c>
    </row>
    <row r="66" spans="1:16" x14ac:dyDescent="0.35">
      <c r="A66" s="5">
        <v>45352</v>
      </c>
      <c r="B66" s="30">
        <v>1291072</v>
      </c>
      <c r="C66" s="30">
        <v>7060424</v>
      </c>
      <c r="D66" s="30">
        <v>9949808655.870018</v>
      </c>
      <c r="E66" s="34">
        <f t="shared" ref="E66:E67" si="53">C66/B66</f>
        <v>5.4686524066821987</v>
      </c>
      <c r="F66" s="7">
        <f t="shared" ref="F66:F67" si="54">D66/B66</f>
        <v>7706.6257000926498</v>
      </c>
      <c r="G66" s="7">
        <f t="shared" ref="G66:G67" si="55">F66/E66</f>
        <v>1409.2367053126013</v>
      </c>
      <c r="H66" s="27">
        <v>0.52462798894227369</v>
      </c>
    </row>
    <row r="67" spans="1:16" x14ac:dyDescent="0.35">
      <c r="A67" s="5">
        <v>45383</v>
      </c>
      <c r="B67" s="30">
        <v>1307038</v>
      </c>
      <c r="C67" s="30">
        <v>7163951</v>
      </c>
      <c r="D67" s="30">
        <v>10237086158.130054</v>
      </c>
      <c r="E67" s="34">
        <f t="shared" si="53"/>
        <v>5.4810579340462944</v>
      </c>
      <c r="F67" s="7">
        <f t="shared" si="54"/>
        <v>7832.2789070631879</v>
      </c>
      <c r="G67" s="7">
        <f t="shared" si="55"/>
        <v>1428.9721074488161</v>
      </c>
      <c r="H67" s="27">
        <v>0.53040498238210187</v>
      </c>
    </row>
    <row r="68" spans="1:16" x14ac:dyDescent="0.35">
      <c r="A68" s="5">
        <v>45413</v>
      </c>
      <c r="B68" s="30">
        <v>1301334</v>
      </c>
      <c r="C68" s="30">
        <v>7251113</v>
      </c>
      <c r="D68" s="30">
        <v>10336068888.569809</v>
      </c>
      <c r="E68" s="34">
        <f t="shared" ref="E68" si="56">C68/B68</f>
        <v>5.5720614384931153</v>
      </c>
      <c r="F68" s="7">
        <f t="shared" ref="F68" si="57">D68/B68</f>
        <v>7942.6718187412371</v>
      </c>
      <c r="G68" s="7">
        <f t="shared" ref="G68" si="58">F68/E68</f>
        <v>1425.4458437718195</v>
      </c>
      <c r="H68" s="27">
        <v>0.52738350650021182</v>
      </c>
    </row>
    <row r="69" spans="1:16" x14ac:dyDescent="0.35">
      <c r="A69" s="5">
        <v>45444</v>
      </c>
      <c r="B69" s="30">
        <v>1306264</v>
      </c>
      <c r="C69" s="30">
        <v>7288413</v>
      </c>
      <c r="D69" s="30">
        <v>10475764070.49</v>
      </c>
      <c r="E69" s="34">
        <f t="shared" ref="E69" si="59">C69/B69</f>
        <v>5.5795865154363895</v>
      </c>
      <c r="F69" s="7">
        <f t="shared" ref="F69" si="60">D69/B69</f>
        <v>8019.6377382290257</v>
      </c>
      <c r="G69" s="7">
        <f t="shared" ref="G69" si="61">F69/E69</f>
        <v>1437.3175711214499</v>
      </c>
      <c r="H69" s="27">
        <v>0.52867297409772451</v>
      </c>
    </row>
    <row r="70" spans="1:16" x14ac:dyDescent="0.35">
      <c r="A70" s="5">
        <v>45474</v>
      </c>
      <c r="B70" s="30">
        <v>1312311</v>
      </c>
      <c r="C70" s="30">
        <v>7264611</v>
      </c>
      <c r="D70" s="30">
        <v>10139471786.68</v>
      </c>
      <c r="E70" s="34">
        <f t="shared" ref="E70" si="62">C70/B70</f>
        <v>5.5357388606816524</v>
      </c>
      <c r="F70" s="7">
        <f t="shared" ref="F70" si="63">D70/B70</f>
        <v>7726.4244425902098</v>
      </c>
      <c r="G70" s="7">
        <f t="shared" ref="G70" si="64">F70/E70</f>
        <v>1395.7349934745303</v>
      </c>
      <c r="H70" s="27">
        <v>0.53040951329161234</v>
      </c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2024-08-15T15:42:20Z</dcterms:modified>
</cp:coreProperties>
</file>