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A460D609-255A-454F-8B80-CD45481422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3" l="1"/>
  <c r="L87" i="3"/>
  <c r="E75" i="31"/>
  <c r="F75" i="31"/>
  <c r="G75" i="31" s="1"/>
  <c r="E75" i="16"/>
  <c r="F75" i="16"/>
  <c r="G75" i="16" s="1"/>
  <c r="E75" i="30"/>
  <c r="F75" i="30"/>
  <c r="G75" i="30" s="1"/>
  <c r="E75" i="29"/>
  <c r="F75" i="29"/>
  <c r="G75" i="29" s="1"/>
  <c r="E75" i="18"/>
  <c r="F75" i="18"/>
  <c r="G75" i="18" s="1"/>
  <c r="E75" i="28"/>
  <c r="F75" i="28"/>
  <c r="G75" i="28" s="1"/>
  <c r="E75" i="27"/>
  <c r="F75" i="27"/>
  <c r="G75" i="27" s="1"/>
  <c r="E75" i="26"/>
  <c r="G75" i="26" s="1"/>
  <c r="F75" i="26"/>
  <c r="E75" i="17"/>
  <c r="F75" i="17"/>
  <c r="G75" i="17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0"/>
  <c r="G75" i="20" s="1"/>
  <c r="F75" i="20"/>
  <c r="E75" i="21"/>
  <c r="F75" i="21"/>
  <c r="G75" i="21" s="1"/>
  <c r="E75" i="19"/>
  <c r="F75" i="19"/>
  <c r="G75" i="19" s="1"/>
  <c r="E75" i="15"/>
  <c r="F75" i="15"/>
  <c r="G75" i="15" s="1"/>
  <c r="E75" i="14"/>
  <c r="F75" i="14"/>
  <c r="G75" i="14" s="1"/>
  <c r="E75" i="13"/>
  <c r="F75" i="13"/>
  <c r="G75" i="13"/>
  <c r="E75" i="12"/>
  <c r="F75" i="12"/>
  <c r="G75" i="12" s="1"/>
  <c r="E75" i="11"/>
  <c r="F75" i="11"/>
  <c r="G75" i="11" s="1"/>
  <c r="E75" i="10"/>
  <c r="F75" i="10"/>
  <c r="G75" i="10" s="1"/>
  <c r="E75" i="9"/>
  <c r="F75" i="9"/>
  <c r="G75" i="9" s="1"/>
  <c r="E75" i="8"/>
  <c r="F75" i="8"/>
  <c r="G75" i="8" s="1"/>
  <c r="E75" i="7"/>
  <c r="F75" i="7"/>
  <c r="G75" i="7" s="1"/>
  <c r="E75" i="6"/>
  <c r="F75" i="6"/>
  <c r="G75" i="6" s="1"/>
  <c r="E75" i="5"/>
  <c r="F75" i="5"/>
  <c r="G75" i="5" s="1"/>
  <c r="E111" i="2"/>
  <c r="F111" i="2"/>
  <c r="G111" i="2" s="1"/>
  <c r="L86" i="3"/>
  <c r="K86" i="3"/>
  <c r="E74" i="31"/>
  <c r="F74" i="31"/>
  <c r="G74" i="31"/>
  <c r="E74" i="16"/>
  <c r="F74" i="16"/>
  <c r="G74" i="16" s="1"/>
  <c r="E74" i="30"/>
  <c r="F74" i="30"/>
  <c r="G74" i="30" s="1"/>
  <c r="E74" i="29"/>
  <c r="F74" i="29"/>
  <c r="G74" i="29" s="1"/>
  <c r="E74" i="18"/>
  <c r="F74" i="18"/>
  <c r="G74" i="18" s="1"/>
  <c r="E74" i="28"/>
  <c r="F74" i="28"/>
  <c r="G74" i="28" s="1"/>
  <c r="E74" i="27"/>
  <c r="F74" i="27"/>
  <c r="G74" i="27" s="1"/>
  <c r="E74" i="26"/>
  <c r="F74" i="26"/>
  <c r="G74" i="26"/>
  <c r="E74" i="17"/>
  <c r="F74" i="17"/>
  <c r="G74" i="17"/>
  <c r="E74" i="25"/>
  <c r="F74" i="25"/>
  <c r="G74" i="25"/>
  <c r="E74" i="24"/>
  <c r="F74" i="24"/>
  <c r="G74" i="24" s="1"/>
  <c r="E74" i="23"/>
  <c r="F74" i="23"/>
  <c r="G74" i="23" s="1"/>
  <c r="E74" i="22"/>
  <c r="F74" i="22"/>
  <c r="G74" i="22" s="1"/>
  <c r="E74" i="21"/>
  <c r="F74" i="21"/>
  <c r="G74" i="21" s="1"/>
  <c r="E74" i="20"/>
  <c r="F74" i="20"/>
  <c r="G74" i="20"/>
  <c r="E74" i="19"/>
  <c r="F74" i="19"/>
  <c r="G74" i="19" s="1"/>
  <c r="E74" i="15"/>
  <c r="F74" i="15"/>
  <c r="G74" i="15" s="1"/>
  <c r="E74" i="14"/>
  <c r="F74" i="14"/>
  <c r="G74" i="14" s="1"/>
  <c r="E74" i="13"/>
  <c r="F74" i="13"/>
  <c r="G74" i="13" s="1"/>
  <c r="E74" i="12"/>
  <c r="F74" i="12"/>
  <c r="G74" i="12" s="1"/>
  <c r="E74" i="11"/>
  <c r="G74" i="11" s="1"/>
  <c r="F74" i="11"/>
  <c r="E74" i="10"/>
  <c r="F74" i="10"/>
  <c r="G74" i="10" s="1"/>
  <c r="E74" i="8"/>
  <c r="G74" i="8" s="1"/>
  <c r="F74" i="8"/>
  <c r="E74" i="9"/>
  <c r="F74" i="9"/>
  <c r="G74" i="9" s="1"/>
  <c r="E74" i="7"/>
  <c r="F74" i="7"/>
  <c r="G74" i="7" s="1"/>
  <c r="E74" i="6"/>
  <c r="F74" i="6"/>
  <c r="G74" i="6"/>
  <c r="E74" i="5"/>
  <c r="F74" i="5"/>
  <c r="G74" i="5" s="1"/>
  <c r="E110" i="2"/>
  <c r="F110" i="2"/>
  <c r="G110" i="2"/>
  <c r="E73" i="3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<sst xmlns="http://schemas.openxmlformats.org/spreadsheetml/2006/main" count="588" uniqueCount="58">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</sst>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11"/>
  <sheetViews>
    <sheetView tabSelected="1" zoomScale="90" zoomScaleNormal="90" workbookViewId="0">
      <pane xSplit="1" ySplit="3" topLeftCell="B100" activePane="bottomRight" state="frozen"/>
      <selection pane="topRight" activeCell="B1" sqref="B1"/>
      <selection pane="bottomLeft" activeCell="A5" sqref="A5"/>
      <selection pane="bottomRight" activeCell="B112" sqref="B112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3" t="s">
        <v>2</v>
      </c>
      <c r="B2" s="43"/>
      <c r="C2" s="43"/>
      <c r="D2" s="43"/>
      <c r="E2" s="43"/>
      <c r="F2" s="43"/>
      <c r="G2" s="43"/>
      <c r="H2" s="36"/>
      <c r="I2" s="36"/>
      <c r="J2" s="36"/>
      <c r="K2" s="44" t="s">
        <v>53</v>
      </c>
      <c r="L2" s="46"/>
      <c r="M2" s="46"/>
      <c r="N2" s="45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4" t="s">
        <v>52</v>
      </c>
      <c r="J3" s="45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5">
      <c r="A110" s="5">
        <v>45597</v>
      </c>
      <c r="B110" s="21">
        <v>73.788793999999996</v>
      </c>
      <c r="C110" s="6">
        <v>274.53965899999997</v>
      </c>
      <c r="D110" s="6">
        <v>410.14044469877399</v>
      </c>
      <c r="E110" s="7">
        <f t="shared" ref="E110:E111" si="90">C110/B110</f>
        <v>3.720614528542098</v>
      </c>
      <c r="F110" s="6">
        <f t="shared" ref="F110:F111" si="91">1000*D110/B110</f>
        <v>5558.3025885851175</v>
      </c>
      <c r="G110" s="6">
        <f t="shared" ref="G110:G111" si="92">F110/E110</f>
        <v>1493.9205730519757</v>
      </c>
      <c r="H110" s="27">
        <v>0.45508938184184783</v>
      </c>
      <c r="I110" s="6">
        <v>37.176814</v>
      </c>
      <c r="J110" s="6">
        <v>36.611980000000003</v>
      </c>
      <c r="K110" s="6">
        <v>8.8991629999999997</v>
      </c>
      <c r="L110" s="6">
        <v>25.321943999999998</v>
      </c>
      <c r="M110" s="6">
        <v>25.462427999999999</v>
      </c>
      <c r="N110" s="6">
        <v>14.105259</v>
      </c>
    </row>
    <row r="111" spans="1:22" ht="15" thickBot="1" x14ac:dyDescent="0.4">
      <c r="A111" s="12">
        <v>45627</v>
      </c>
      <c r="B111" s="13">
        <v>73.512252000000004</v>
      </c>
      <c r="C111" s="13">
        <v>275.68159200000002</v>
      </c>
      <c r="D111" s="13">
        <v>404.07403136415201</v>
      </c>
      <c r="E111" s="14">
        <f t="shared" si="90"/>
        <v>3.7501448330000828</v>
      </c>
      <c r="F111" s="13">
        <f t="shared" si="91"/>
        <v>5496.689604396176</v>
      </c>
      <c r="G111" s="13">
        <f t="shared" si="92"/>
        <v>1465.7272849909834</v>
      </c>
      <c r="H111" s="28">
        <v>0.45305602938242429</v>
      </c>
      <c r="I111" s="13">
        <v>37.039588000000002</v>
      </c>
      <c r="J111" s="13">
        <v>36.472664000000002</v>
      </c>
      <c r="K111" s="42">
        <v>8.8751540000000002</v>
      </c>
      <c r="L111" s="42">
        <v>25.251995000000001</v>
      </c>
      <c r="M111" s="42">
        <v>25.428121999999998</v>
      </c>
      <c r="N111" s="42">
        <v>13.956981000000001</v>
      </c>
      <c r="O111" s="2"/>
      <c r="P111" s="15"/>
      <c r="Q111" s="15"/>
      <c r="R111" s="2"/>
      <c r="S111" s="2"/>
      <c r="T111" s="2"/>
      <c r="U111" s="2"/>
      <c r="V111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87"/>
  <sheetViews>
    <sheetView zoomScale="90" zoomScaleNormal="90" workbookViewId="0">
      <pane xSplit="1" ySplit="3" topLeftCell="B79" activePane="bottomRight" state="frozen"/>
      <selection pane="topRight" activeCell="B1" sqref="B1"/>
      <selection pane="bottomLeft" activeCell="A4" sqref="A4"/>
      <selection pane="bottomRight" activeCell="D89" sqref="D89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7" t="s">
        <v>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>G83+B83</f>
        <v>0.45463087133030766</v>
      </c>
      <c r="L83" s="27">
        <f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>G84+B84</f>
        <v>0.45536861068806084</v>
      </c>
      <c r="L84" s="27">
        <f>SUM(C84:F84)+H84+J84+I84</f>
        <v>0.54463138931193911</v>
      </c>
    </row>
    <row r="85" spans="1:12" x14ac:dyDescent="0.35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>G85+B85</f>
        <v>0.45504974677910337</v>
      </c>
      <c r="L85" s="27">
        <f>SUM(C85:F85)+H85+J85+I85</f>
        <v>0.54495025322089674</v>
      </c>
    </row>
    <row r="86" spans="1:12" x14ac:dyDescent="0.35">
      <c r="A86" s="5">
        <v>45597</v>
      </c>
      <c r="B86" s="27">
        <v>0.28621082340128434</v>
      </c>
      <c r="C86" s="27">
        <v>0.20278908019846545</v>
      </c>
      <c r="D86" s="27">
        <v>4.921461836286499E-2</v>
      </c>
      <c r="E86" s="27">
        <v>0.10360188344089526</v>
      </c>
      <c r="F86" s="27">
        <v>0.11146269604762611</v>
      </c>
      <c r="G86" s="27">
        <v>0.17995904041449612</v>
      </c>
      <c r="H86" s="27">
        <v>1.8559592038303475E-2</v>
      </c>
      <c r="I86" s="27">
        <v>1.9249187408785631E-2</v>
      </c>
      <c r="J86" s="27">
        <v>2.8953078687278606E-2</v>
      </c>
      <c r="K86" s="27">
        <f>G86+B86</f>
        <v>0.46616986381578046</v>
      </c>
      <c r="L86" s="27">
        <f>SUM(C86:F86)+H86+J86+I86</f>
        <v>0.53383013618421959</v>
      </c>
    </row>
    <row r="87" spans="1:12" ht="15" thickBot="1" x14ac:dyDescent="0.4">
      <c r="A87" s="12">
        <v>45627</v>
      </c>
      <c r="B87" s="28">
        <v>0.27434075483139919</v>
      </c>
      <c r="C87" s="28">
        <v>0.22061850360695245</v>
      </c>
      <c r="D87" s="28">
        <v>4.8695596690245799E-2</v>
      </c>
      <c r="E87" s="28">
        <v>0.10078232341288058</v>
      </c>
      <c r="F87" s="28">
        <v>0.11029310555039051</v>
      </c>
      <c r="G87" s="28">
        <v>0.17987693279628483</v>
      </c>
      <c r="H87" s="28">
        <v>1.7939799676880697E-2</v>
      </c>
      <c r="I87" s="28">
        <v>1.9016941897558239E-2</v>
      </c>
      <c r="J87" s="28">
        <v>2.843604153740769E-2</v>
      </c>
      <c r="K87" s="28">
        <f>G87+B87</f>
        <v>0.454217687627684</v>
      </c>
      <c r="L87" s="28">
        <f>SUM(C87:F87)+H87+J87+I87</f>
        <v>0.54578231237231589</v>
      </c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75"/>
  <sheetViews>
    <sheetView zoomScale="90" zoomScaleNormal="90" workbookViewId="0">
      <pane xSplit="1" ySplit="3" topLeftCell="B64" activePane="bottomRight" state="frozen"/>
      <selection activeCell="H66" sqref="H66"/>
      <selection pane="topRight" activeCell="H66" sqref="H66"/>
      <selection pane="bottomLeft" activeCell="H66" sqref="H66"/>
      <selection pane="bottomRight" activeCell="I76" sqref="I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5">
      <c r="A74" s="5">
        <v>45597</v>
      </c>
      <c r="B74" s="30">
        <v>274411</v>
      </c>
      <c r="C74" s="30">
        <v>1056013</v>
      </c>
      <c r="D74" s="30">
        <v>1308842804.1399999</v>
      </c>
      <c r="E74" s="34">
        <f t="shared" ref="E74" si="71">C74/B74</f>
        <v>3.8482896093815482</v>
      </c>
      <c r="F74" s="7">
        <f t="shared" ref="F74" si="72">D74/B74</f>
        <v>4769.6440891217917</v>
      </c>
      <c r="G74" s="7">
        <f t="shared" ref="G74" si="73">F74/E74</f>
        <v>1239.4192156157169</v>
      </c>
      <c r="H74" s="27">
        <v>0.45169345334114658</v>
      </c>
    </row>
    <row r="75" spans="1:16" ht="15" thickBot="1" x14ac:dyDescent="0.4">
      <c r="A75" s="12">
        <v>45627</v>
      </c>
      <c r="B75" s="31">
        <v>269121</v>
      </c>
      <c r="C75" s="31">
        <v>1023994</v>
      </c>
      <c r="D75" s="31">
        <v>1278151718.8299994</v>
      </c>
      <c r="E75" s="35">
        <f t="shared" ref="E75" si="74">C75/B75</f>
        <v>3.8049576212930245</v>
      </c>
      <c r="F75" s="14">
        <f t="shared" ref="F75" si="75">D75/B75</f>
        <v>4749.3570506575088</v>
      </c>
      <c r="G75" s="14">
        <f t="shared" ref="G75" si="76">F75/E75</f>
        <v>1248.2023516055751</v>
      </c>
      <c r="H75" s="28">
        <v>0.44244620283860275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5">
      <c r="A74" s="5">
        <v>45597</v>
      </c>
      <c r="B74" s="30">
        <v>1020262</v>
      </c>
      <c r="C74" s="30">
        <v>2838395</v>
      </c>
      <c r="D74" s="30">
        <v>4718428176.300004</v>
      </c>
      <c r="E74" s="34">
        <f t="shared" ref="E74" si="84">C74/B74</f>
        <v>2.7820255973465637</v>
      </c>
      <c r="F74" s="7">
        <f t="shared" ref="F74" si="85">D74/B74</f>
        <v>4624.722057961586</v>
      </c>
      <c r="G74" s="7">
        <f t="shared" ref="G74" si="86">F74/E74</f>
        <v>1662.3578382501391</v>
      </c>
      <c r="H74" s="27">
        <v>0.43333844428125279</v>
      </c>
    </row>
    <row r="75" spans="1:16" ht="15" thickBot="1" x14ac:dyDescent="0.4">
      <c r="A75" s="12">
        <v>45627</v>
      </c>
      <c r="B75" s="31">
        <v>1016425</v>
      </c>
      <c r="C75" s="31">
        <v>2805386</v>
      </c>
      <c r="D75" s="31">
        <v>4641721195.4800072</v>
      </c>
      <c r="E75" s="35">
        <f t="shared" ref="E75" si="87">C75/B75</f>
        <v>2.7600521435423175</v>
      </c>
      <c r="F75" s="14">
        <f t="shared" ref="F75" si="88">D75/B75</f>
        <v>4566.7129355141869</v>
      </c>
      <c r="G75" s="14">
        <f t="shared" ref="G75" si="89">F75/E75</f>
        <v>1654.5748768547385</v>
      </c>
      <c r="H75" s="28">
        <v>0.43149743417321285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5">
      <c r="A74" s="5">
        <v>45597</v>
      </c>
      <c r="B74" s="30">
        <v>1568647</v>
      </c>
      <c r="C74" s="30">
        <v>6065983</v>
      </c>
      <c r="D74" s="30">
        <v>7576834088.0099659</v>
      </c>
      <c r="E74" s="34">
        <f t="shared" ref="E74:E75" si="70">C74/B74</f>
        <v>3.8670159698134761</v>
      </c>
      <c r="F74" s="7">
        <f t="shared" ref="F74:F75" si="71">D74/B74</f>
        <v>4830.1715350935974</v>
      </c>
      <c r="G74" s="7">
        <f t="shared" ref="G74:G75" si="72">F74/E74</f>
        <v>1249.0694563453221</v>
      </c>
      <c r="H74" s="27">
        <v>0.53651555116548233</v>
      </c>
    </row>
    <row r="75" spans="1:16" ht="15" thickBot="1" x14ac:dyDescent="0.4">
      <c r="A75" s="12">
        <v>45627</v>
      </c>
      <c r="B75" s="31">
        <v>1535278</v>
      </c>
      <c r="C75" s="31">
        <v>5897194</v>
      </c>
      <c r="D75" s="31">
        <v>7479616788.2699728</v>
      </c>
      <c r="E75" s="35">
        <f t="shared" si="70"/>
        <v>3.8411245390085704</v>
      </c>
      <c r="F75" s="14">
        <f t="shared" si="71"/>
        <v>4871.83219473605</v>
      </c>
      <c r="G75" s="14">
        <f t="shared" si="72"/>
        <v>1268.3348704943357</v>
      </c>
      <c r="H75" s="28">
        <v>0.52430006662698414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5">
      <c r="A74" s="5">
        <v>45597</v>
      </c>
      <c r="B74" s="30">
        <v>334521</v>
      </c>
      <c r="C74" s="30">
        <v>1674479</v>
      </c>
      <c r="D74" s="30">
        <v>1617388988.0999937</v>
      </c>
      <c r="E74" s="34">
        <f t="shared" ref="E74" si="86">C74/B74</f>
        <v>5.0056020399317234</v>
      </c>
      <c r="F74" s="7">
        <f t="shared" ref="F74" si="87">D74/B74</f>
        <v>4834.9400728205219</v>
      </c>
      <c r="G74" s="7">
        <f t="shared" ref="G74" si="88">F74/E74</f>
        <v>965.90580598502208</v>
      </c>
      <c r="H74" s="27">
        <v>0.61164297651219002</v>
      </c>
    </row>
    <row r="75" spans="1:16" ht="15" thickBot="1" x14ac:dyDescent="0.4">
      <c r="A75" s="12">
        <v>45627</v>
      </c>
      <c r="B75" s="31">
        <v>333388</v>
      </c>
      <c r="C75" s="31">
        <v>1629865</v>
      </c>
      <c r="D75" s="31">
        <v>1595746333.1699958</v>
      </c>
      <c r="E75" s="35">
        <f t="shared" ref="E75" si="89">C75/B75</f>
        <v>4.8887932379089829</v>
      </c>
      <c r="F75" s="14">
        <f t="shared" ref="F75" si="90">D75/B75</f>
        <v>4786.4540210505347</v>
      </c>
      <c r="G75" s="14">
        <f t="shared" ref="G75" si="91">F75/E75</f>
        <v>979.0665688078434</v>
      </c>
      <c r="H75" s="28">
        <v>0.60891228352151727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5">
      <c r="A74" s="5">
        <v>45597</v>
      </c>
      <c r="B74" s="30">
        <v>4637490</v>
      </c>
      <c r="C74" s="30">
        <v>13667957</v>
      </c>
      <c r="D74" s="30">
        <v>19491088448.81002</v>
      </c>
      <c r="E74" s="34">
        <f t="shared" ref="E74" si="83">C74/B74</f>
        <v>2.9472747111044981</v>
      </c>
      <c r="F74" s="7">
        <f t="shared" ref="F74" si="84">D74/B74</f>
        <v>4202.9391866742617</v>
      </c>
      <c r="G74" s="7">
        <f t="shared" ref="G74" si="85">F74/E74</f>
        <v>1426.0425642844812</v>
      </c>
      <c r="H74" s="27">
        <v>0.40907635432131112</v>
      </c>
    </row>
    <row r="75" spans="1:16" ht="15" thickBot="1" x14ac:dyDescent="0.4">
      <c r="A75" s="12">
        <v>45627</v>
      </c>
      <c r="B75" s="31">
        <v>4605483</v>
      </c>
      <c r="C75" s="31">
        <v>13443471</v>
      </c>
      <c r="D75" s="31">
        <v>19073505279.659763</v>
      </c>
      <c r="E75" s="35">
        <f t="shared" ref="E75" si="86">C75/B75</f>
        <v>2.9190143574517591</v>
      </c>
      <c r="F75" s="14">
        <f t="shared" ref="F75" si="87">D75/B75</f>
        <v>4141.4777298406625</v>
      </c>
      <c r="G75" s="14">
        <f t="shared" ref="G75" si="88">F75/E75</f>
        <v>1418.7932030098302</v>
      </c>
      <c r="H75" s="28">
        <v>0.40601160339691605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5">
      <c r="A74" s="5">
        <v>45597</v>
      </c>
      <c r="B74" s="30">
        <v>3237141</v>
      </c>
      <c r="C74" s="30">
        <v>11548095</v>
      </c>
      <c r="D74" s="30">
        <v>15089500256.670101</v>
      </c>
      <c r="E74" s="34">
        <f t="shared" ref="E74" si="74">C74/B74</f>
        <v>3.5673747297383711</v>
      </c>
      <c r="F74" s="7">
        <f t="shared" ref="F74" si="75">D74/B74</f>
        <v>4661.3663898699815</v>
      </c>
      <c r="G74" s="7">
        <f t="shared" ref="G74" si="76">F74/E74</f>
        <v>1306.6657536736666</v>
      </c>
      <c r="H74" s="27">
        <v>0.46339065509018262</v>
      </c>
    </row>
    <row r="75" spans="1:16" ht="15" thickBot="1" x14ac:dyDescent="0.4">
      <c r="A75" s="12">
        <v>45627</v>
      </c>
      <c r="B75" s="31">
        <v>3239676</v>
      </c>
      <c r="C75" s="31">
        <v>11559208</v>
      </c>
      <c r="D75" s="31">
        <v>14928115367.700043</v>
      </c>
      <c r="E75" s="35">
        <f t="shared" ref="E75" si="77">C75/B75</f>
        <v>3.5680135914826052</v>
      </c>
      <c r="F75" s="14">
        <f t="shared" ref="F75" si="78">D75/B75</f>
        <v>4607.9038051027455</v>
      </c>
      <c r="G75" s="14">
        <f t="shared" ref="G75" si="79">F75/E75</f>
        <v>1291.4479406980167</v>
      </c>
      <c r="H75" s="28">
        <v>0.46338671443269286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5">
      <c r="A74" s="5">
        <v>45597</v>
      </c>
      <c r="B74" s="30">
        <v>1335919</v>
      </c>
      <c r="C74" s="30">
        <v>7596541</v>
      </c>
      <c r="D74" s="30">
        <v>10697476853.490034</v>
      </c>
      <c r="E74" s="34">
        <f t="shared" ref="E74" si="74">C74/B74</f>
        <v>5.6863784406090492</v>
      </c>
      <c r="F74" s="7">
        <f t="shared" ref="F74" si="75">D74/B74</f>
        <v>8007.5789426529855</v>
      </c>
      <c r="G74" s="7">
        <f t="shared" ref="G74" si="76">F74/E74</f>
        <v>1408.2036618363586</v>
      </c>
      <c r="H74" s="27">
        <v>0.58378270430137602</v>
      </c>
    </row>
    <row r="75" spans="1:16" ht="15" thickBot="1" x14ac:dyDescent="0.4">
      <c r="A75" s="12">
        <v>45627</v>
      </c>
      <c r="B75" s="31">
        <v>1323612</v>
      </c>
      <c r="C75" s="31">
        <v>7522555</v>
      </c>
      <c r="D75" s="31">
        <v>10350849344.930019</v>
      </c>
      <c r="E75" s="35">
        <f t="shared" ref="E75" si="77">C75/B75</f>
        <v>5.6833535809587703</v>
      </c>
      <c r="F75" s="14">
        <f t="shared" ref="F75" si="78">D75/B75</f>
        <v>7820.1537496864785</v>
      </c>
      <c r="G75" s="14">
        <f t="shared" ref="G75" si="79">F75/E75</f>
        <v>1375.975229816202</v>
      </c>
      <c r="H75" s="28">
        <v>0.57785065603528896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5">
      <c r="A74" s="5">
        <v>45597</v>
      </c>
      <c r="B74" s="30">
        <v>1305620</v>
      </c>
      <c r="C74" s="30">
        <v>5111712</v>
      </c>
      <c r="D74" s="30">
        <v>7159126135.5499916</v>
      </c>
      <c r="E74" s="34">
        <f t="shared" ref="E74" si="86">C74/B74</f>
        <v>3.9151606133484473</v>
      </c>
      <c r="F74" s="7">
        <f t="shared" ref="F74" si="87">D74/B74</f>
        <v>5483.3153103889272</v>
      </c>
      <c r="G74" s="7">
        <f t="shared" ref="G74" si="88">F74/E74</f>
        <v>1400.5339376611967</v>
      </c>
      <c r="H74" s="27">
        <v>0.41690615412518744</v>
      </c>
    </row>
    <row r="75" spans="1:16" ht="15" thickBot="1" x14ac:dyDescent="0.4">
      <c r="A75" s="12">
        <v>45627</v>
      </c>
      <c r="B75" s="31">
        <v>1287335</v>
      </c>
      <c r="C75" s="31">
        <v>4875970</v>
      </c>
      <c r="D75" s="31">
        <v>6874298968.6499815</v>
      </c>
      <c r="E75" s="35">
        <f t="shared" ref="E75" si="89">C75/B75</f>
        <v>3.7876465721820662</v>
      </c>
      <c r="F75" s="14">
        <f t="shared" ref="F75" si="90">D75/B75</f>
        <v>5339.9456774266073</v>
      </c>
      <c r="G75" s="14">
        <f t="shared" ref="G75" si="91">F75/E75</f>
        <v>1409.8320885177679</v>
      </c>
      <c r="H75" s="28">
        <v>0.4107556799236774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5">
      <c r="A74" s="5">
        <v>45597</v>
      </c>
      <c r="B74" s="30">
        <v>2410870</v>
      </c>
      <c r="C74" s="30">
        <v>8370898</v>
      </c>
      <c r="D74" s="30">
        <v>13733394398.950142</v>
      </c>
      <c r="E74" s="34">
        <f t="shared" ref="E74" si="80">C74/B74</f>
        <v>3.4721482286477494</v>
      </c>
      <c r="F74" s="7">
        <f t="shared" ref="F74" si="81">D74/B74</f>
        <v>5696.4475060663335</v>
      </c>
      <c r="G74" s="7">
        <f t="shared" ref="G74" si="82">F74/E74</f>
        <v>1640.6118434306741</v>
      </c>
      <c r="H74" s="27">
        <v>0.43004137431581652</v>
      </c>
    </row>
    <row r="75" spans="1:16" ht="15" thickBot="1" x14ac:dyDescent="0.4">
      <c r="A75" s="12">
        <v>45627</v>
      </c>
      <c r="B75" s="31">
        <v>2419282</v>
      </c>
      <c r="C75" s="31">
        <v>8546155</v>
      </c>
      <c r="D75" s="31">
        <v>13777166681.710127</v>
      </c>
      <c r="E75" s="35">
        <f t="shared" ref="E75" si="83">C75/B75</f>
        <v>3.5325170856477253</v>
      </c>
      <c r="F75" s="14">
        <f t="shared" ref="F75" si="84">D75/B75</f>
        <v>5694.7336778887811</v>
      </c>
      <c r="G75" s="14">
        <f t="shared" ref="G75" si="85">F75/E75</f>
        <v>1612.0894930773109</v>
      </c>
      <c r="H75" s="28">
        <v>0.43104264170010909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29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5">
      <c r="A74" s="5">
        <v>45597</v>
      </c>
      <c r="B74" s="30">
        <v>2110963</v>
      </c>
      <c r="C74" s="30">
        <v>5860311</v>
      </c>
      <c r="D74" s="30">
        <v>8485492151.4700069</v>
      </c>
      <c r="E74" s="34">
        <f t="shared" ref="E74" si="83">C74/B74</f>
        <v>2.7761315570192373</v>
      </c>
      <c r="F74" s="7">
        <f t="shared" ref="F74" si="84">D74/B74</f>
        <v>4019.7256661864785</v>
      </c>
      <c r="G74" s="7">
        <f t="shared" ref="G74" si="85">F74/E74</f>
        <v>1447.9593576979119</v>
      </c>
      <c r="H74" s="27">
        <v>0.41982228338799138</v>
      </c>
    </row>
    <row r="75" spans="1:16" ht="15" thickBot="1" x14ac:dyDescent="0.4">
      <c r="A75" s="12">
        <v>45627</v>
      </c>
      <c r="B75" s="31">
        <v>2117831</v>
      </c>
      <c r="C75" s="31">
        <v>5867316</v>
      </c>
      <c r="D75" s="31">
        <v>8365632156.930027</v>
      </c>
      <c r="E75" s="35">
        <f t="shared" ref="E75" si="86">C75/B75</f>
        <v>2.7704363568197841</v>
      </c>
      <c r="F75" s="14">
        <f t="shared" ref="F75" si="87">D75/B75</f>
        <v>3950.0942978594735</v>
      </c>
      <c r="G75" s="14">
        <f t="shared" ref="G75" si="88">F75/E75</f>
        <v>1425.802216367761</v>
      </c>
      <c r="H75" s="28">
        <v>0.4208011158676338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5">
      <c r="A74" s="5">
        <v>45597</v>
      </c>
      <c r="B74" s="30">
        <v>7050978</v>
      </c>
      <c r="C74" s="30">
        <v>24930400</v>
      </c>
      <c r="D74" s="30">
        <v>37531643330.200531</v>
      </c>
      <c r="E74" s="34">
        <f t="shared" ref="E74" si="67">C74/B74</f>
        <v>3.5357364609561963</v>
      </c>
      <c r="F74" s="7">
        <f t="shared" ref="F74" si="68">D74/B74</f>
        <v>5322.8989411398716</v>
      </c>
      <c r="G74" s="7">
        <f t="shared" ref="G74" si="69">F74/E74</f>
        <v>1505.4569252880231</v>
      </c>
      <c r="H74" s="27">
        <v>0.42139568407237676</v>
      </c>
    </row>
    <row r="75" spans="1:16" ht="15" thickBot="1" x14ac:dyDescent="0.4">
      <c r="A75" s="12">
        <v>45627</v>
      </c>
      <c r="B75" s="31">
        <v>7059204</v>
      </c>
      <c r="C75" s="31">
        <v>24850297</v>
      </c>
      <c r="D75" s="31">
        <v>36933585266.980751</v>
      </c>
      <c r="E75" s="35">
        <f t="shared" ref="E75" si="70">C75/B75</f>
        <v>3.5202689991676115</v>
      </c>
      <c r="F75" s="14">
        <f t="shared" ref="F75" si="71">D75/B75</f>
        <v>5231.9759093207604</v>
      </c>
      <c r="G75" s="14">
        <f t="shared" ref="G75" si="72">F75/E75</f>
        <v>1486.2432133901962</v>
      </c>
      <c r="H75" s="28">
        <v>0.42163947253285472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5">
      <c r="A74" s="5">
        <v>45597</v>
      </c>
      <c r="B74" s="30">
        <v>1127955</v>
      </c>
      <c r="C74" s="30">
        <v>4685643</v>
      </c>
      <c r="D74" s="30">
        <v>6915084826.2900209</v>
      </c>
      <c r="E74" s="34">
        <f t="shared" ref="E74" si="83">C74/B74</f>
        <v>4.1541045520432993</v>
      </c>
      <c r="F74" s="7">
        <f t="shared" ref="F74" si="84">D74/B74</f>
        <v>6130.6389229091774</v>
      </c>
      <c r="G74" s="7">
        <f t="shared" ref="G74" si="85">F74/E74</f>
        <v>1475.8027502927605</v>
      </c>
      <c r="H74" s="27">
        <v>0.52789977366798269</v>
      </c>
    </row>
    <row r="75" spans="1:16" ht="15" thickBot="1" x14ac:dyDescent="0.4">
      <c r="A75" s="12">
        <v>45627</v>
      </c>
      <c r="B75" s="31">
        <v>1129829</v>
      </c>
      <c r="C75" s="31">
        <v>4688565</v>
      </c>
      <c r="D75" s="31">
        <v>6813666264.1300077</v>
      </c>
      <c r="E75" s="35">
        <f t="shared" ref="E75" si="86">C75/B75</f>
        <v>4.1498005450382314</v>
      </c>
      <c r="F75" s="14">
        <f t="shared" ref="F75" si="87">D75/B75</f>
        <v>6030.7057653237862</v>
      </c>
      <c r="G75" s="14">
        <f t="shared" ref="G75" si="88">F75/E75</f>
        <v>1453.2519575029903</v>
      </c>
      <c r="H75" s="28">
        <v>0.52827221826087978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5">
      <c r="A74" s="5">
        <v>45597</v>
      </c>
      <c r="B74" s="30">
        <v>1420177</v>
      </c>
      <c r="C74" s="30">
        <v>7221030</v>
      </c>
      <c r="D74" s="30">
        <v>9367863741.5899906</v>
      </c>
      <c r="E74" s="34">
        <f t="shared" ref="E74" si="83">C74/B74</f>
        <v>5.0845986098915841</v>
      </c>
      <c r="F74" s="7">
        <f t="shared" ref="F74" si="84">D74/B74</f>
        <v>6596.2649314768441</v>
      </c>
      <c r="G74" s="7">
        <f t="shared" ref="G74" si="85">F74/E74</f>
        <v>1297.3029805429405</v>
      </c>
      <c r="H74" s="27">
        <v>0.50533740589263842</v>
      </c>
    </row>
    <row r="75" spans="1:16" ht="15" thickBot="1" x14ac:dyDescent="0.4">
      <c r="A75" s="12">
        <v>45627</v>
      </c>
      <c r="B75" s="31">
        <v>1419729</v>
      </c>
      <c r="C75" s="31">
        <v>7224580</v>
      </c>
      <c r="D75" s="31">
        <v>9268239556.2300091</v>
      </c>
      <c r="E75" s="35">
        <f t="shared" ref="E75" si="86">C75/B75</f>
        <v>5.0887035483532417</v>
      </c>
      <c r="F75" s="14">
        <f t="shared" ref="F75" si="87">D75/B75</f>
        <v>6528.1751349940796</v>
      </c>
      <c r="G75" s="14">
        <f t="shared" ref="G75" si="88">F75/E75</f>
        <v>1282.8758981463297</v>
      </c>
      <c r="H75" s="28">
        <v>0.50443525865413719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75"/>
  <sheetViews>
    <sheetView zoomScale="90" zoomScaleNormal="90" workbookViewId="0">
      <pane xSplit="1" ySplit="3" topLeftCell="B64" activePane="bottomRight" state="frozen"/>
      <selection activeCell="J68" sqref="J68"/>
      <selection pane="topRight" activeCell="J68" sqref="J68"/>
      <selection pane="bottomLeft" activeCell="J68" sqref="J68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5">
      <c r="A74" s="5">
        <v>45597</v>
      </c>
      <c r="B74" s="30">
        <v>2668101</v>
      </c>
      <c r="C74" s="30">
        <v>7909185</v>
      </c>
      <c r="D74" s="30">
        <v>11531372231.570152</v>
      </c>
      <c r="E74" s="34">
        <f t="shared" ref="E74" si="83">C74/B74</f>
        <v>2.9643499252839378</v>
      </c>
      <c r="F74" s="7">
        <f t="shared" ref="F74" si="84">D74/B74</f>
        <v>4321.9399234025068</v>
      </c>
      <c r="G74" s="7">
        <f t="shared" ref="G74" si="85">F74/E74</f>
        <v>1457.972247655119</v>
      </c>
      <c r="H74" s="27">
        <v>0.42977745683501506</v>
      </c>
    </row>
    <row r="75" spans="1:16" ht="15" thickBot="1" x14ac:dyDescent="0.4">
      <c r="A75" s="12">
        <v>45627</v>
      </c>
      <c r="B75" s="31">
        <v>2653959</v>
      </c>
      <c r="C75" s="31">
        <v>7830404</v>
      </c>
      <c r="D75" s="31">
        <v>11400499239.980169</v>
      </c>
      <c r="E75" s="35">
        <f t="shared" ref="E75" si="86">C75/B75</f>
        <v>2.9504615557361662</v>
      </c>
      <c r="F75" s="14">
        <f t="shared" ref="F75" si="87">D75/B75</f>
        <v>4295.6576344925334</v>
      </c>
      <c r="G75" s="14">
        <f t="shared" ref="G75" si="88">F75/E75</f>
        <v>1455.9273365691181</v>
      </c>
      <c r="H75" s="28">
        <v>0.42698623664058644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5">
      <c r="A74" s="5">
        <v>45597</v>
      </c>
      <c r="B74" s="30">
        <v>1267290</v>
      </c>
      <c r="C74" s="30">
        <v>3981158</v>
      </c>
      <c r="D74" s="30">
        <v>6410679295.7899818</v>
      </c>
      <c r="E74" s="34">
        <f t="shared" ref="E74" si="86">C74/B74</f>
        <v>3.1414735380220784</v>
      </c>
      <c r="F74" s="7">
        <f t="shared" ref="F74" si="87">D74/B74</f>
        <v>5058.5732514183665</v>
      </c>
      <c r="G74" s="7">
        <f t="shared" ref="G74" si="88">F74/E74</f>
        <v>1610.2549297942915</v>
      </c>
      <c r="H74" s="27">
        <v>0.40525165261348289</v>
      </c>
    </row>
    <row r="75" spans="1:16" ht="15" thickBot="1" x14ac:dyDescent="0.4">
      <c r="A75" s="12">
        <v>45627</v>
      </c>
      <c r="B75" s="31">
        <v>1267193</v>
      </c>
      <c r="C75" s="31">
        <v>3953496</v>
      </c>
      <c r="D75" s="31">
        <v>6272666626.1399536</v>
      </c>
      <c r="E75" s="35">
        <f t="shared" ref="E75" si="89">C75/B75</f>
        <v>3.1198846584537634</v>
      </c>
      <c r="F75" s="14">
        <f t="shared" ref="F75" si="90">D75/B75</f>
        <v>4950.0483558068527</v>
      </c>
      <c r="G75" s="14">
        <f t="shared" ref="G75" si="91">F75/E75</f>
        <v>1586.6126147945902</v>
      </c>
      <c r="H75" s="28">
        <v>0.40488749708042931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5">
      <c r="A74" s="5">
        <v>45597</v>
      </c>
      <c r="B74" s="30">
        <v>3392059</v>
      </c>
      <c r="C74" s="30">
        <v>10800891</v>
      </c>
      <c r="D74" s="30">
        <v>15824346999.2103</v>
      </c>
      <c r="E74" s="34">
        <f t="shared" ref="E74" si="83">C74/B74</f>
        <v>3.1841695560130292</v>
      </c>
      <c r="F74" s="7">
        <f t="shared" ref="F74" si="84">D74/B74</f>
        <v>4665.1154945153667</v>
      </c>
      <c r="G74" s="7">
        <f t="shared" ref="G74" si="85">F74/E74</f>
        <v>1465.0964442850409</v>
      </c>
      <c r="H74" s="27">
        <v>0.47361552247875327</v>
      </c>
    </row>
    <row r="75" spans="1:16" ht="15" thickBot="1" x14ac:dyDescent="0.4">
      <c r="A75" s="12">
        <v>45627</v>
      </c>
      <c r="B75" s="31">
        <v>3222614</v>
      </c>
      <c r="C75" s="31">
        <v>9224713</v>
      </c>
      <c r="D75" s="31">
        <v>15426633972.670315</v>
      </c>
      <c r="E75" s="35">
        <f t="shared" ref="E75" si="86">C75/B75</f>
        <v>2.8624939257385464</v>
      </c>
      <c r="F75" s="14">
        <f t="shared" ref="F75" si="87">D75/B75</f>
        <v>4786.9940280375849</v>
      </c>
      <c r="G75" s="14">
        <f t="shared" ref="G75" si="88">F75/E75</f>
        <v>1672.3158728808489</v>
      </c>
      <c r="H75" s="28">
        <v>0.44964257993204182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5">
      <c r="A74" s="5">
        <v>45597</v>
      </c>
      <c r="B74" s="30">
        <v>912900</v>
      </c>
      <c r="C74" s="30">
        <v>2707764</v>
      </c>
      <c r="D74" s="30">
        <v>4006626668.9599733</v>
      </c>
      <c r="E74" s="34">
        <f t="shared" ref="E74" si="83">C74/B74</f>
        <v>2.9661123890897141</v>
      </c>
      <c r="F74" s="7">
        <f t="shared" ref="F74" si="84">D74/B74</f>
        <v>4388.8998455033116</v>
      </c>
      <c r="G74" s="7">
        <f t="shared" ref="G74" si="85">F74/E74</f>
        <v>1479.6808986898316</v>
      </c>
      <c r="H74" s="27">
        <v>0.35924764594214298</v>
      </c>
    </row>
    <row r="75" spans="1:16" ht="15" thickBot="1" x14ac:dyDescent="0.4">
      <c r="A75" s="12">
        <v>45627</v>
      </c>
      <c r="B75" s="31">
        <v>908883</v>
      </c>
      <c r="C75" s="31">
        <v>2683156</v>
      </c>
      <c r="D75" s="31">
        <v>3955445854.5899801</v>
      </c>
      <c r="E75" s="35">
        <f t="shared" ref="E75" si="86">C75/B75</f>
        <v>2.952146755963089</v>
      </c>
      <c r="F75" s="14">
        <f t="shared" ref="F75" si="87">D75/B75</f>
        <v>4351.9857391875303</v>
      </c>
      <c r="G75" s="14">
        <f t="shared" ref="G75" si="88">F75/E75</f>
        <v>1474.176624314792</v>
      </c>
      <c r="H75" s="28">
        <v>0.35738923636260683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37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5">
      <c r="A74" s="5">
        <v>45597</v>
      </c>
      <c r="B74" s="30">
        <v>3755789</v>
      </c>
      <c r="C74" s="30">
        <v>14933027</v>
      </c>
      <c r="D74" s="30">
        <v>24237864538.420162</v>
      </c>
      <c r="E74" s="34">
        <f t="shared" ref="E74" si="83">C74/B74</f>
        <v>3.9760026455160289</v>
      </c>
      <c r="F74" s="7">
        <f t="shared" ref="F74" si="84">D74/B74</f>
        <v>6453.4681097420971</v>
      </c>
      <c r="G74" s="7">
        <f t="shared" ref="G74" si="85">F74/E74</f>
        <v>1623.1045814368488</v>
      </c>
      <c r="H74" s="27">
        <v>0.41335904902707138</v>
      </c>
    </row>
    <row r="75" spans="1:16" ht="15" thickBot="1" x14ac:dyDescent="0.4">
      <c r="A75" s="12">
        <v>45627</v>
      </c>
      <c r="B75" s="31">
        <v>3719055</v>
      </c>
      <c r="C75" s="31">
        <v>14828191</v>
      </c>
      <c r="D75" s="31">
        <v>23840383763.120247</v>
      </c>
      <c r="E75" s="35">
        <f t="shared" ref="E75" si="86">C75/B75</f>
        <v>3.987085697845286</v>
      </c>
      <c r="F75" s="14">
        <f t="shared" ref="F75" si="87">D75/B75</f>
        <v>6410.3337442227248</v>
      </c>
      <c r="G75" s="14">
        <f t="shared" ref="G75" si="88">F75/E75</f>
        <v>1607.7742566925558</v>
      </c>
      <c r="H75" s="28">
        <v>0.40899995546046458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38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5">
      <c r="A74" s="5">
        <v>45597</v>
      </c>
      <c r="B74" s="30">
        <v>7533034</v>
      </c>
      <c r="C74" s="30">
        <v>27730247</v>
      </c>
      <c r="D74" s="30">
        <v>41580325603.892349</v>
      </c>
      <c r="E74" s="34">
        <f t="shared" ref="E74" si="86">C74/B74</f>
        <v>3.6811525077412366</v>
      </c>
      <c r="F74" s="7">
        <f t="shared" ref="F74" si="87">D74/B74</f>
        <v>5519.7315721517189</v>
      </c>
      <c r="G74" s="7">
        <f t="shared" ref="G74" si="88">F74/E74</f>
        <v>1499.4574553876982</v>
      </c>
      <c r="H74" s="27">
        <v>0.55717307353638068</v>
      </c>
    </row>
    <row r="75" spans="1:16" ht="15" thickBot="1" x14ac:dyDescent="0.4">
      <c r="A75" s="12">
        <v>45627</v>
      </c>
      <c r="B75" s="31">
        <v>7471212</v>
      </c>
      <c r="C75" s="31">
        <v>27350053</v>
      </c>
      <c r="D75" s="31">
        <v>40876228464.202225</v>
      </c>
      <c r="E75" s="35">
        <f t="shared" ref="E75" si="89">C75/B75</f>
        <v>3.6607250604051926</v>
      </c>
      <c r="F75" s="14">
        <f t="shared" ref="F75" si="90">D75/B75</f>
        <v>5471.1643123233853</v>
      </c>
      <c r="G75" s="14">
        <f t="shared" ref="G75" si="91">F75/E75</f>
        <v>1494.5575595119403</v>
      </c>
      <c r="H75" s="28">
        <v>0.55242016161768526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39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5">
      <c r="A74" s="5">
        <v>45597</v>
      </c>
      <c r="B74" s="30">
        <v>1205542</v>
      </c>
      <c r="C74" s="30">
        <v>3619186</v>
      </c>
      <c r="D74" s="30">
        <v>6099939531.7100029</v>
      </c>
      <c r="E74" s="34">
        <f t="shared" ref="E74" si="83">C74/B74</f>
        <v>3.0021235261815846</v>
      </c>
      <c r="F74" s="7">
        <f t="shared" ref="F74" si="84">D74/B74</f>
        <v>5059.9145709647637</v>
      </c>
      <c r="G74" s="7">
        <f t="shared" ref="G74" si="85">F74/E74</f>
        <v>1685.4451613456736</v>
      </c>
      <c r="H74" s="27">
        <v>0.45844234665628253</v>
      </c>
    </row>
    <row r="75" spans="1:16" ht="15" thickBot="1" x14ac:dyDescent="0.4">
      <c r="A75" s="12">
        <v>45627</v>
      </c>
      <c r="B75" s="31">
        <v>1201181</v>
      </c>
      <c r="C75" s="31">
        <v>3584069</v>
      </c>
      <c r="D75" s="31">
        <v>5991195446.0000057</v>
      </c>
      <c r="E75" s="35">
        <f t="shared" ref="E75" si="86">C75/B75</f>
        <v>2.9837876223483391</v>
      </c>
      <c r="F75" s="14">
        <f t="shared" ref="F75" si="87">D75/B75</f>
        <v>4987.7540903494191</v>
      </c>
      <c r="G75" s="14">
        <f t="shared" ref="G75" si="88">F75/E75</f>
        <v>1671.6183326827706</v>
      </c>
      <c r="H75" s="28">
        <v>0.45646785122682426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5" sqref="H75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40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5">
      <c r="A74" s="5">
        <v>45597</v>
      </c>
      <c r="B74" s="30">
        <v>638785</v>
      </c>
      <c r="C74" s="30">
        <v>3200931</v>
      </c>
      <c r="D74" s="30">
        <v>3690193407.8599892</v>
      </c>
      <c r="E74" s="34">
        <f t="shared" ref="E74" si="79">C74/B74</f>
        <v>5.0109676964862979</v>
      </c>
      <c r="F74" s="7">
        <f t="shared" ref="F74" si="80">D74/B74</f>
        <v>5776.8942725016859</v>
      </c>
      <c r="G74" s="7">
        <f t="shared" ref="G74" si="81">F74/E74</f>
        <v>1152.8500326498727</v>
      </c>
      <c r="H74" s="27">
        <v>0.49755423141332711</v>
      </c>
    </row>
    <row r="75" spans="1:16" ht="15" thickBot="1" x14ac:dyDescent="0.4">
      <c r="A75" s="12">
        <v>45627</v>
      </c>
      <c r="B75" s="31">
        <v>610930</v>
      </c>
      <c r="C75" s="31">
        <v>2968409</v>
      </c>
      <c r="D75" s="31">
        <v>3448929987.9199944</v>
      </c>
      <c r="E75" s="35">
        <f t="shared" ref="E75" si="82">C75/B75</f>
        <v>4.8588365279164556</v>
      </c>
      <c r="F75" s="14">
        <f t="shared" ref="F75" si="83">D75/B75</f>
        <v>5645.3767009640951</v>
      </c>
      <c r="G75" s="14">
        <f t="shared" ref="G75" si="84">F75/E75</f>
        <v>1161.8782950462669</v>
      </c>
      <c r="H75" s="28">
        <v>0.47552146007263624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41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5">
      <c r="A74" s="5">
        <v>45597</v>
      </c>
      <c r="B74" s="30">
        <v>241406</v>
      </c>
      <c r="C74" s="30">
        <v>893259</v>
      </c>
      <c r="D74" s="30">
        <v>1071616376.7199935</v>
      </c>
      <c r="E74" s="34">
        <f t="shared" ref="E74" si="83">C74/B74</f>
        <v>3.7002352882695542</v>
      </c>
      <c r="F74" s="7">
        <f t="shared" ref="F74" si="84">D74/B74</f>
        <v>4439.062727189852</v>
      </c>
      <c r="G74" s="7">
        <f t="shared" ref="G74" si="85">F74/E74</f>
        <v>1199.6703942753372</v>
      </c>
      <c r="H74" s="27">
        <v>0.50130410585684737</v>
      </c>
    </row>
    <row r="75" spans="1:16" ht="15" thickBot="1" x14ac:dyDescent="0.4">
      <c r="A75" s="12">
        <v>45627</v>
      </c>
      <c r="B75" s="31">
        <v>240123</v>
      </c>
      <c r="C75" s="31">
        <v>877482</v>
      </c>
      <c r="D75" s="31">
        <v>1050753822.3799927</v>
      </c>
      <c r="E75" s="35">
        <f t="shared" ref="E75" si="86">C75/B75</f>
        <v>3.6543021701378042</v>
      </c>
      <c r="F75" s="14">
        <f t="shared" ref="F75" si="87">D75/B75</f>
        <v>4375.8982787154609</v>
      </c>
      <c r="G75" s="14">
        <f t="shared" ref="G75" si="88">F75/E75</f>
        <v>1197.4648168053507</v>
      </c>
      <c r="H75" s="28">
        <v>0.49712951250364895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42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5">
      <c r="A74" s="5">
        <v>45597</v>
      </c>
      <c r="B74" s="30">
        <v>3558632</v>
      </c>
      <c r="C74" s="30">
        <v>13083137</v>
      </c>
      <c r="D74" s="30">
        <v>20593099549.600292</v>
      </c>
      <c r="E74" s="34">
        <f t="shared" ref="E74" si="83">C74/B74</f>
        <v>3.6764512318216664</v>
      </c>
      <c r="F74" s="7">
        <f t="shared" ref="F74" si="84">D74/B74</f>
        <v>5786.8022177062121</v>
      </c>
      <c r="G74" s="7">
        <f t="shared" ref="G74" si="85">F74/E74</f>
        <v>1574.0184903360939</v>
      </c>
      <c r="H74" s="27">
        <v>0.40204675273849944</v>
      </c>
    </row>
    <row r="75" spans="1:16" ht="15" thickBot="1" x14ac:dyDescent="0.4">
      <c r="A75" s="12">
        <v>45627</v>
      </c>
      <c r="B75" s="31">
        <v>3554019</v>
      </c>
      <c r="C75" s="31">
        <v>13111258</v>
      </c>
      <c r="D75" s="31">
        <v>20492885040.480217</v>
      </c>
      <c r="E75" s="35">
        <f t="shared" ref="E75" si="86">C75/B75</f>
        <v>3.6891355955046947</v>
      </c>
      <c r="F75" s="14">
        <f t="shared" ref="F75" si="87">D75/B75</f>
        <v>5766.1157806078745</v>
      </c>
      <c r="G75" s="14">
        <f t="shared" ref="G75" si="88">F75/E75</f>
        <v>1562.9991447411239</v>
      </c>
      <c r="H75" s="28">
        <v>0.40141964449589856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43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5">
      <c r="A74" s="5">
        <v>45597</v>
      </c>
      <c r="B74" s="30">
        <v>2219166</v>
      </c>
      <c r="C74" s="30">
        <v>8901852</v>
      </c>
      <c r="D74" s="30">
        <v>16813946131.180367</v>
      </c>
      <c r="E74" s="34">
        <f t="shared" ref="E74" si="80">C74/B74</f>
        <v>4.0113502099437355</v>
      </c>
      <c r="F74" s="7">
        <f t="shared" ref="F74" si="81">D74/B74</f>
        <v>7576.6959890248709</v>
      </c>
      <c r="G74" s="7">
        <f t="shared" ref="G74" si="82">F74/E74</f>
        <v>1888.8143872960782</v>
      </c>
      <c r="H74" s="27">
        <v>0.3548999557647658</v>
      </c>
    </row>
    <row r="75" spans="1:16" ht="15" thickBot="1" x14ac:dyDescent="0.4">
      <c r="A75" s="12">
        <v>45627</v>
      </c>
      <c r="B75" s="31">
        <v>2193632</v>
      </c>
      <c r="C75" s="31">
        <v>8758688</v>
      </c>
      <c r="D75" s="31">
        <v>16531542125.440348</v>
      </c>
      <c r="E75" s="35">
        <f t="shared" ref="E75" si="83">C75/B75</f>
        <v>3.9927790987731764</v>
      </c>
      <c r="F75" s="14">
        <f t="shared" ref="F75" si="84">D75/B75</f>
        <v>7536.1510615455772</v>
      </c>
      <c r="G75" s="14">
        <f t="shared" ref="G75" si="85">F75/E75</f>
        <v>1887.4450289176127</v>
      </c>
      <c r="H75" s="28">
        <v>0.35030231817992369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44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5">
      <c r="A74" s="5">
        <v>45597</v>
      </c>
      <c r="B74" s="30">
        <v>744459</v>
      </c>
      <c r="C74" s="30">
        <v>2268016</v>
      </c>
      <c r="D74" s="30">
        <v>3240102091.2399912</v>
      </c>
      <c r="E74" s="34">
        <f t="shared" ref="E74" si="89">C74/B74</f>
        <v>3.046529090252116</v>
      </c>
      <c r="F74" s="7">
        <f t="shared" ref="F74" si="90">D74/B74</f>
        <v>4352.2908464267221</v>
      </c>
      <c r="G74" s="7">
        <f t="shared" ref="G74" si="91">F74/E74</f>
        <v>1428.6063639939009</v>
      </c>
      <c r="H74" s="27">
        <v>0.4342051159120297</v>
      </c>
    </row>
    <row r="75" spans="1:16" ht="15" thickBot="1" x14ac:dyDescent="0.4">
      <c r="A75" s="12">
        <v>45627</v>
      </c>
      <c r="B75" s="31">
        <v>745589</v>
      </c>
      <c r="C75" s="31">
        <v>2241559</v>
      </c>
      <c r="D75" s="31">
        <v>3168711484.2099934</v>
      </c>
      <c r="E75" s="35">
        <f t="shared" ref="E75" si="92">C75/B75</f>
        <v>3.0064271334475161</v>
      </c>
      <c r="F75" s="14">
        <f t="shared" ref="F75" si="93">D75/B75</f>
        <v>4249.9439828243085</v>
      </c>
      <c r="G75" s="14">
        <f t="shared" ref="G75" si="94">F75/E75</f>
        <v>1413.6194872452579</v>
      </c>
      <c r="H75" s="28">
        <v>0.43449065184466029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45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5">
      <c r="A74" s="5">
        <v>45597</v>
      </c>
      <c r="B74" s="30">
        <v>17217921</v>
      </c>
      <c r="C74" s="30">
        <v>71632669</v>
      </c>
      <c r="D74" s="30">
        <v>108447130767.96924</v>
      </c>
      <c r="E74" s="34">
        <f t="shared" ref="E74:E75" si="80">C74/B74</f>
        <v>4.1603553065436882</v>
      </c>
      <c r="F74" s="7">
        <f t="shared" ref="F74:F75" si="81">D74/B74</f>
        <v>6298.5032146430012</v>
      </c>
      <c r="G74" s="7">
        <f t="shared" ref="G74:G75" si="82">F74/E74</f>
        <v>1513.9339673071406</v>
      </c>
      <c r="H74" s="27">
        <v>0.48301783906006285</v>
      </c>
    </row>
    <row r="75" spans="1:16" ht="15" thickBot="1" x14ac:dyDescent="0.4">
      <c r="A75" s="12">
        <v>45627</v>
      </c>
      <c r="B75" s="31">
        <v>17361517</v>
      </c>
      <c r="C75" s="31">
        <v>76046176</v>
      </c>
      <c r="D75" s="31">
        <v>107319352773.58786</v>
      </c>
      <c r="E75" s="35">
        <f t="shared" si="80"/>
        <v>4.3801573330256796</v>
      </c>
      <c r="F75" s="14">
        <f t="shared" si="81"/>
        <v>6181.4502023980885</v>
      </c>
      <c r="G75" s="14">
        <f t="shared" si="82"/>
        <v>1411.2393077278186</v>
      </c>
      <c r="H75" s="28">
        <v>0.48677843330424225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75"/>
  <sheetViews>
    <sheetView zoomScale="90" zoomScaleNormal="90" workbookViewId="0">
      <pane xSplit="1" ySplit="3" topLeftCell="B64" activePane="bottomRight" state="frozen"/>
      <selection activeCell="H75" sqref="H75"/>
      <selection pane="topRight" activeCell="H75" sqref="H75"/>
      <selection pane="bottomLeft" activeCell="H75" sqref="H75"/>
      <selection pane="bottomRight" activeCell="H76" sqref="H76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3" t="s">
        <v>46</v>
      </c>
      <c r="B2" s="43"/>
      <c r="C2" s="43"/>
      <c r="D2" s="43"/>
      <c r="E2" s="43"/>
      <c r="F2" s="43"/>
      <c r="G2" s="43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5">
      <c r="A74" s="5">
        <v>45597</v>
      </c>
      <c r="B74" s="30">
        <v>574927</v>
      </c>
      <c r="C74" s="30">
        <v>2214082</v>
      </c>
      <c r="D74" s="30">
        <v>2805419103.3100109</v>
      </c>
      <c r="E74" s="34">
        <f t="shared" ref="E74" si="83">C74/B74</f>
        <v>3.8510663092879618</v>
      </c>
      <c r="F74" s="7">
        <f t="shared" ref="F74" si="84">D74/B74</f>
        <v>4879.609243103926</v>
      </c>
      <c r="G74" s="7">
        <f t="shared" ref="G74" si="85">F74/E74</f>
        <v>1267.0800373744112</v>
      </c>
      <c r="H74" s="27">
        <v>0.50099383655767438</v>
      </c>
    </row>
    <row r="75" spans="1:16" ht="15" thickBot="1" x14ac:dyDescent="0.4">
      <c r="A75" s="12">
        <v>45627</v>
      </c>
      <c r="B75" s="31">
        <v>582523</v>
      </c>
      <c r="C75" s="31">
        <v>2253403</v>
      </c>
      <c r="D75" s="31">
        <v>2823240007.1699939</v>
      </c>
      <c r="E75" s="35">
        <f t="shared" ref="E75" si="86">C75/B75</f>
        <v>3.8683502625647401</v>
      </c>
      <c r="F75" s="14">
        <f t="shared" ref="F75" si="87">D75/B75</f>
        <v>4846.5725939919867</v>
      </c>
      <c r="G75" s="14">
        <f t="shared" ref="G75" si="88">F75/E75</f>
        <v>1252.8784275027565</v>
      </c>
      <c r="H75" s="28">
        <v>0.50710881907942273</v>
      </c>
      <c r="I75" s="2"/>
      <c r="J75" s="2"/>
      <c r="K75" s="2"/>
      <c r="L75" s="2"/>
      <c r="M75" s="2"/>
      <c r="N75" s="2"/>
      <c r="O75" s="2"/>
      <c r="P75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2025-01-16T12:43:44Z</dcterms:modified>
</cp:coreProperties>
</file>