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978776AA-3F14-4EFB-934D-FCECE3CA4698}" xr6:coauthVersionLast="47" xr6:coauthVersionMax="47" xr10:uidLastSave="{00000000-0000-0000-0000-000000000000}"/>
  <bookViews>
    <workbookView xWindow="-110" yWindow="-110" windowWidth="19420" windowHeight="1030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5" i="6" l="1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<sst xmlns="http://schemas.openxmlformats.org/spreadsheetml/2006/main" count="24560" uniqueCount="45">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</sst>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5" sqref="B215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4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5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5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5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5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5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5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5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35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35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" thickBot="1" x14ac:dyDescent="0.4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35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35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35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35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35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35">
      <c r="A214" s="38">
        <v>45444</v>
      </c>
      <c r="B214" s="22">
        <f>Empresas!B214/Empresas!B213-1</f>
        <v>-6.4873415263880685E-2</v>
      </c>
      <c r="C214" s="23">
        <f>Empresas!C214/Empresas!C213-1</f>
        <v>0.17831253563190552</v>
      </c>
      <c r="D214" s="23">
        <f>Empresas!D214/Empresas!D213-1</f>
        <v>-3.8962873342132331E-2</v>
      </c>
      <c r="E214" s="23">
        <f>Empresas!E214/Empresas!E213-1</f>
        <v>-0.11360799374632569</v>
      </c>
      <c r="F214" s="23">
        <f>Empresas!F214/Empresas!F213-1</f>
        <v>6.6118332779053768E-2</v>
      </c>
      <c r="G214" s="23">
        <f>Empresas!G214/Empresas!G213-1</f>
        <v>3.4531822655966105E-2</v>
      </c>
      <c r="H214" s="23">
        <f>Empresas!H214/Empresas!H213-1</f>
        <v>3.3287273272589069E-2</v>
      </c>
      <c r="I214" s="23">
        <f>Empresas!I214/Empresas!I213-1</f>
        <v>7.9757984880538535E-2</v>
      </c>
      <c r="J214" s="23">
        <f>Empresas!J214/Empresas!J213-1</f>
        <v>3.6961842596286099E-2</v>
      </c>
      <c r="K214" s="23">
        <f>Empresas!K214/Empresas!K213-1</f>
        <v>6.1680965784294939E-2</v>
      </c>
      <c r="L214" s="23">
        <f>Empresas!L214/Empresas!L213-1</f>
        <v>8.8605314529127455E-2</v>
      </c>
      <c r="M214" s="23">
        <f>Empresas!M214/Empresas!M213-1</f>
        <v>-5.3562546026517777E-2</v>
      </c>
      <c r="N214" s="23">
        <f>Empresas!N214/Empresas!N213-1</f>
        <v>4.6804984709953201E-2</v>
      </c>
      <c r="O214" s="23">
        <f>Empresas!O214/Empresas!O213-1</f>
        <v>-1.6640094467808342E-2</v>
      </c>
      <c r="P214" s="23">
        <f>Empresas!P214/Empresas!P213-1</f>
        <v>1.3852305670001286E-3</v>
      </c>
      <c r="Q214" s="23">
        <f>Empresas!Q214/Empresas!Q213-1</f>
        <v>-9.384754961005104E-3</v>
      </c>
      <c r="R214" s="23">
        <f>Empresas!R214/Empresas!R213-1</f>
        <v>5.5745028383255901E-2</v>
      </c>
      <c r="S214" s="23">
        <f>Empresas!S214/Empresas!S213-1</f>
        <v>1.5551150130293401E-2</v>
      </c>
      <c r="T214" s="23">
        <f>Empresas!T214/Empresas!T213-1</f>
        <v>9.7135637248576101E-2</v>
      </c>
      <c r="U214" s="23">
        <f>Empresas!U214/Empresas!U213-1</f>
        <v>-4.9749919569770373E-2</v>
      </c>
      <c r="V214" s="23">
        <f>Empresas!V214/Empresas!V213-1</f>
        <v>-3.4867796928170658E-2</v>
      </c>
      <c r="W214" s="23">
        <f>Empresas!W214/Empresas!W213-1</f>
        <v>3.3441911122258361E-3</v>
      </c>
      <c r="X214" s="23">
        <f>Empresas!X214/Empresas!X213-1</f>
        <v>0.18651260979926731</v>
      </c>
      <c r="Y214" s="23">
        <f>Empresas!Y214/Empresas!Y213-1</f>
        <v>3.9440902543850687E-2</v>
      </c>
      <c r="Z214" s="23">
        <f>Empresas!Z214/Empresas!Z213-1</f>
        <v>-2.3945446040859242E-2</v>
      </c>
      <c r="AA214" s="23">
        <f>Empresas!AA214/Empresas!AA213-1</f>
        <v>-2.9860462043236002E-2</v>
      </c>
      <c r="AB214" s="24">
        <f>Empresas!AB214/Empresas!AB213-1</f>
        <v>7.8446289598301799E-3</v>
      </c>
      <c r="AC214" s="22">
        <f>Empresas!AC214/Empresas!AC213-1</f>
        <v>1.6983756867811506E-2</v>
      </c>
      <c r="AD214" s="23">
        <f>Empresas!AD214/Empresas!AD213-1</f>
        <v>4.3035537840915294E-2</v>
      </c>
      <c r="AE214" s="23">
        <f>Empresas!AE214/Empresas!AE213-1</f>
        <v>2.4289931539016374E-2</v>
      </c>
      <c r="AF214" s="24">
        <f>Empresas!AF214/Empresas!AF213-1</f>
        <v>6.1833354729363688E-2</v>
      </c>
      <c r="AG214" s="22">
        <f>Empresas!AG214/Empresas!AG213-1</f>
        <v>3.1539015389452363E-2</v>
      </c>
      <c r="AH214" s="23">
        <f>Empresas!AH214/Empresas!AH213-1</f>
        <v>3.0079808296797017E-2</v>
      </c>
      <c r="AI214" s="24">
        <f>Empresas!AI214/Empresas!AI213-1</f>
        <v>2.1245528732965813E-2</v>
      </c>
      <c r="AJ214" s="24">
        <f>Empresas!AJ214/Empresas!AJ213-1</f>
        <v>3.1415327136632643E-2</v>
      </c>
    </row>
    <row r="215" spans="1:36" x14ac:dyDescent="0.35">
      <c r="A215" s="38">
        <v>45474</v>
      </c>
      <c r="B215" s="22">
        <f>Empresas!B215/Empresas!B214-1</f>
        <v>1.6426430722177088E-2</v>
      </c>
      <c r="C215" s="23">
        <f>Empresas!C215/Empresas!C214-1</f>
        <v>-6.4555829362987649E-2</v>
      </c>
      <c r="D215" s="23">
        <f>Empresas!D215/Empresas!D214-1</f>
        <v>7.1517910512516325E-2</v>
      </c>
      <c r="E215" s="23">
        <f>Empresas!E215/Empresas!E214-1</f>
        <v>2.4640707103447124E-2</v>
      </c>
      <c r="F215" s="23">
        <f>Empresas!F215/Empresas!F214-1</f>
        <v>6.636725463943316E-2</v>
      </c>
      <c r="G215" s="23">
        <f>Empresas!G215/Empresas!G214-1</f>
        <v>9.3096865038158949E-2</v>
      </c>
      <c r="H215" s="23">
        <f>Empresas!H215/Empresas!H214-1</f>
        <v>0.33795140875020424</v>
      </c>
      <c r="I215" s="23">
        <f>Empresas!I215/Empresas!I214-1</f>
        <v>0.30980002556811326</v>
      </c>
      <c r="J215" s="23">
        <f>Empresas!J215/Empresas!J214-1</f>
        <v>0.13725687916506546</v>
      </c>
      <c r="K215" s="23">
        <f>Empresas!K215/Empresas!K214-1</f>
        <v>-1.6828417550411645E-2</v>
      </c>
      <c r="L215" s="23">
        <f>Empresas!L215/Empresas!L214-1</f>
        <v>0.1312829730049796</v>
      </c>
      <c r="M215" s="23">
        <f>Empresas!M215/Empresas!M214-1</f>
        <v>0.53625173013031935</v>
      </c>
      <c r="N215" s="23">
        <f>Empresas!N215/Empresas!N214-1</f>
        <v>0.17705878078375736</v>
      </c>
      <c r="O215" s="23">
        <f>Empresas!O215/Empresas!O214-1</f>
        <v>5.247144348671906E-3</v>
      </c>
      <c r="P215" s="23">
        <f>Empresas!P215/Empresas!P214-1</f>
        <v>0.1694977028184701</v>
      </c>
      <c r="Q215" s="23">
        <f>Empresas!Q215/Empresas!Q214-1</f>
        <v>0.16104355796708059</v>
      </c>
      <c r="R215" s="23">
        <f>Empresas!R215/Empresas!R214-1</f>
        <v>3.5152059072075748E-2</v>
      </c>
      <c r="S215" s="23">
        <f>Empresas!S215/Empresas!S214-1</f>
        <v>0.11808746439390472</v>
      </c>
      <c r="T215" s="23">
        <f>Empresas!T215/Empresas!T214-1</f>
        <v>0.19812987890603662</v>
      </c>
      <c r="U215" s="23">
        <f>Empresas!U215/Empresas!U214-1</f>
        <v>0.10678576956950536</v>
      </c>
      <c r="V215" s="23">
        <f>Empresas!V215/Empresas!V214-1</f>
        <v>6.0180316642790554E-3</v>
      </c>
      <c r="W215" s="23">
        <f>Empresas!W215/Empresas!W214-1</f>
        <v>4.2977176661031624E-2</v>
      </c>
      <c r="X215" s="23">
        <f>Empresas!X215/Empresas!X214-1</f>
        <v>0.12966050605854917</v>
      </c>
      <c r="Y215" s="23">
        <f>Empresas!Y215/Empresas!Y214-1</f>
        <v>5.5181254383631195E-2</v>
      </c>
      <c r="Z215" s="23">
        <f>Empresas!Z215/Empresas!Z214-1</f>
        <v>0.18462578908373062</v>
      </c>
      <c r="AA215" s="23">
        <f>Empresas!AA215/Empresas!AA214-1</f>
        <v>0.12179023867214367</v>
      </c>
      <c r="AB215" s="24">
        <f>Empresas!AB215/Empresas!AB214-1</f>
        <v>7.3889695466431426E-2</v>
      </c>
      <c r="AC215" s="22">
        <f>Empresas!AC215/Empresas!AC214-1</f>
        <v>0.1679293301518805</v>
      </c>
      <c r="AD215" s="23">
        <f>Empresas!AD215/Empresas!AD214-1</f>
        <v>0.12661972217339312</v>
      </c>
      <c r="AE215" s="23">
        <f>Empresas!AE215/Empresas!AE214-1</f>
        <v>0.11908949070307062</v>
      </c>
      <c r="AF215" s="24">
        <f>Empresas!AF215/Empresas!AF214-1</f>
        <v>0.22215282406699077</v>
      </c>
      <c r="AG215" s="22">
        <f>Empresas!AG215/Empresas!AG214-1</f>
        <v>0.13330625347120195</v>
      </c>
      <c r="AH215" s="23">
        <f>Empresas!AH215/Empresas!AH214-1</f>
        <v>-4.827090531595013E-2</v>
      </c>
      <c r="AI215" s="24">
        <f>Empresas!AI215/Empresas!AI214-1</f>
        <v>-4.0837977110951162E-2</v>
      </c>
      <c r="AJ215" s="24">
        <f>Empresas!AJ215/Empresas!AJ214-1</f>
        <v>0.12774877028348763</v>
      </c>
    </row>
    <row r="216" spans="1:36" x14ac:dyDescent="0.35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5" sqref="B215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4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5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5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5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5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5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5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5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5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5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5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4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5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35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5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5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5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5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5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5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5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35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35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" thickBot="1" x14ac:dyDescent="0.4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35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35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35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35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35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35">
      <c r="A214" s="38">
        <v>45444</v>
      </c>
      <c r="B214" s="22">
        <f>Empresas!B214/Empresas!B202-1</f>
        <v>8.6021219367476753E-2</v>
      </c>
      <c r="C214" s="23">
        <f>Empresas!C214/Empresas!C202-1</f>
        <v>0.18878155365134441</v>
      </c>
      <c r="D214" s="23">
        <f>Empresas!D214/Empresas!D202-1</f>
        <v>-0.19230715988852332</v>
      </c>
      <c r="E214" s="23">
        <f>Empresas!E214/Empresas!E202-1</f>
        <v>1.6106823144983684E-2</v>
      </c>
      <c r="F214" s="23">
        <f>Empresas!F214/Empresas!F202-1</f>
        <v>0.14558133292141329</v>
      </c>
      <c r="G214" s="23">
        <f>Empresas!G214/Empresas!G202-1</f>
        <v>2.5115329218899474E-2</v>
      </c>
      <c r="H214" s="23">
        <f>Empresas!H214/Empresas!H202-1</f>
        <v>-0.13326322747247377</v>
      </c>
      <c r="I214" s="23">
        <f>Empresas!I214/Empresas!I202-1</f>
        <v>0.12255214249697288</v>
      </c>
      <c r="J214" s="23">
        <f>Empresas!J214/Empresas!J202-1</f>
        <v>2.8014100124365893E-2</v>
      </c>
      <c r="K214" s="23">
        <f>Empresas!K214/Empresas!K202-1</f>
        <v>6.1505286374783807E-2</v>
      </c>
      <c r="L214" s="23">
        <f>Empresas!L214/Empresas!L202-1</f>
        <v>0.12537152208207791</v>
      </c>
      <c r="M214" s="23">
        <f>Empresas!M214/Empresas!M202-1</f>
        <v>3.8861314354232235E-2</v>
      </c>
      <c r="N214" s="23">
        <f>Empresas!N214/Empresas!N202-1</f>
        <v>4.3666125378401421E-2</v>
      </c>
      <c r="O214" s="23">
        <f>Empresas!O214/Empresas!O202-1</f>
        <v>3.1121601095213336E-2</v>
      </c>
      <c r="P214" s="23">
        <f>Empresas!P214/Empresas!P202-1</f>
        <v>6.2866177378390287E-2</v>
      </c>
      <c r="Q214" s="23">
        <f>Empresas!Q214/Empresas!Q202-1</f>
        <v>-2.2305498361211096E-2</v>
      </c>
      <c r="R214" s="23">
        <f>Empresas!R214/Empresas!R202-1</f>
        <v>5.229756026460608E-2</v>
      </c>
      <c r="S214" s="23">
        <f>Empresas!S214/Empresas!S202-1</f>
        <v>3.4205005253327814E-2</v>
      </c>
      <c r="T214" s="23">
        <f>Empresas!T214/Empresas!T202-1</f>
        <v>0.11963139940507173</v>
      </c>
      <c r="U214" s="23">
        <f>Empresas!U214/Empresas!U202-1</f>
        <v>4.652687329830929E-2</v>
      </c>
      <c r="V214" s="23">
        <f>Empresas!V214/Empresas!V202-1</f>
        <v>0.10755828967950865</v>
      </c>
      <c r="W214" s="23">
        <f>Empresas!W214/Empresas!W202-1</f>
        <v>3.2019723421196744E-2</v>
      </c>
      <c r="X214" s="23">
        <f>Empresas!X214/Empresas!X202-1</f>
        <v>6.7437058016921236E-2</v>
      </c>
      <c r="Y214" s="23">
        <f>Empresas!Y214/Empresas!Y202-1</f>
        <v>0.102624196788486</v>
      </c>
      <c r="Z214" s="23">
        <f>Empresas!Z214/Empresas!Z202-1</f>
        <v>1.3947211171452478E-2</v>
      </c>
      <c r="AA214" s="23">
        <f>Empresas!AA214/Empresas!AA202-1</f>
        <v>4.1575584598429582E-2</v>
      </c>
      <c r="AB214" s="24">
        <f>Empresas!AB214/Empresas!AB202-1</f>
        <v>0.10813698776180858</v>
      </c>
      <c r="AC214" s="22">
        <f>Empresas!AC214/Empresas!AC202-1</f>
        <v>2.5666783385680958E-2</v>
      </c>
      <c r="AD214" s="23">
        <f>Empresas!AD214/Empresas!AD202-1</f>
        <v>4.2558291662020853E-2</v>
      </c>
      <c r="AE214" s="23">
        <f>Empresas!AE214/Empresas!AE202-1</f>
        <v>8.1962697280730801E-2</v>
      </c>
      <c r="AF214" s="24">
        <f>Empresas!AF214/Empresas!AF202-1</f>
        <v>9.2543005904200726E-2</v>
      </c>
      <c r="AG214" s="22">
        <f>Empresas!AG214/Empresas!AG202-1</f>
        <v>6.1630081954340943E-2</v>
      </c>
      <c r="AH214" s="23">
        <f>Empresas!AH214/Empresas!AH202-1</f>
        <v>5.481260718192793E-2</v>
      </c>
      <c r="AI214" s="24">
        <f>Empresas!AI214/Empresas!AI202-1</f>
        <v>6.2919311390533306E-2</v>
      </c>
      <c r="AJ214" s="24">
        <f>Empresas!AJ214/Empresas!AJ202-1</f>
        <v>6.1489171195356018E-2</v>
      </c>
    </row>
    <row r="215" spans="1:36" x14ac:dyDescent="0.35">
      <c r="A215" s="38">
        <v>45474</v>
      </c>
      <c r="B215" s="22">
        <f>Empresas!B215/Empresas!B203-1</f>
        <v>2.394771833380327E-2</v>
      </c>
      <c r="C215" s="23">
        <f>Empresas!C215/Empresas!C203-1</f>
        <v>1.3595467118405313E-2</v>
      </c>
      <c r="D215" s="23">
        <f>Empresas!D215/Empresas!D203-1</f>
        <v>-9.5563563688310094E-3</v>
      </c>
      <c r="E215" s="23">
        <f>Empresas!E215/Empresas!E203-1</f>
        <v>6.6537802013298286E-2</v>
      </c>
      <c r="F215" s="23">
        <f>Empresas!F215/Empresas!F203-1</f>
        <v>8.2069619096070578E-2</v>
      </c>
      <c r="G215" s="23">
        <f>Empresas!G215/Empresas!G203-1</f>
        <v>0.10671729831363197</v>
      </c>
      <c r="H215" s="23">
        <f>Empresas!H215/Empresas!H203-1</f>
        <v>0.29158544711343359</v>
      </c>
      <c r="I215" s="23">
        <f>Empresas!I215/Empresas!I203-1</f>
        <v>0.3669360057843627</v>
      </c>
      <c r="J215" s="23">
        <f>Empresas!J215/Empresas!J203-1</f>
        <v>0.17274296283534452</v>
      </c>
      <c r="K215" s="23">
        <f>Empresas!K215/Empresas!K203-1</f>
        <v>6.2995666227986913E-2</v>
      </c>
      <c r="L215" s="23">
        <f>Empresas!L215/Empresas!L203-1</f>
        <v>0.18591488799997946</v>
      </c>
      <c r="M215" s="23">
        <f>Empresas!M215/Empresas!M203-1</f>
        <v>0.52070022744290378</v>
      </c>
      <c r="N215" s="23">
        <f>Empresas!N215/Empresas!N203-1</f>
        <v>0.22590298143012144</v>
      </c>
      <c r="O215" s="23">
        <f>Empresas!O215/Empresas!O203-1</f>
        <v>7.0767063054065771E-2</v>
      </c>
      <c r="P215" s="23">
        <f>Empresas!P215/Empresas!P203-1</f>
        <v>4.8696687037711461E-2</v>
      </c>
      <c r="Q215" s="23">
        <f>Empresas!Q215/Empresas!Q203-1</f>
        <v>8.3268611887852284E-3</v>
      </c>
      <c r="R215" s="23">
        <f>Empresas!R215/Empresas!R203-1</f>
        <v>7.6951242194899461E-2</v>
      </c>
      <c r="S215" s="23">
        <f>Empresas!S215/Empresas!S203-1</f>
        <v>9.8729027614688603E-2</v>
      </c>
      <c r="T215" s="23">
        <f>Empresas!T215/Empresas!T203-1</f>
        <v>0.24555750309699187</v>
      </c>
      <c r="U215" s="23">
        <f>Empresas!U215/Empresas!U203-1</f>
        <v>4.2055409182331305E-2</v>
      </c>
      <c r="V215" s="23">
        <f>Empresas!V215/Empresas!V203-1</f>
        <v>6.7196076657486392E-2</v>
      </c>
      <c r="W215" s="23">
        <f>Empresas!W215/Empresas!W203-1</f>
        <v>1.4912826742770946E-2</v>
      </c>
      <c r="X215" s="23">
        <f>Empresas!X215/Empresas!X203-1</f>
        <v>0.12380805030358744</v>
      </c>
      <c r="Y215" s="23">
        <f>Empresas!Y215/Empresas!Y203-1</f>
        <v>0.14762763361893949</v>
      </c>
      <c r="Z215" s="23">
        <f>Empresas!Z215/Empresas!Z203-1</f>
        <v>6.8379643960053249E-2</v>
      </c>
      <c r="AA215" s="23">
        <f>Empresas!AA215/Empresas!AA203-1</f>
        <v>6.3264356365869023E-2</v>
      </c>
      <c r="AB215" s="24">
        <f>Empresas!AB215/Empresas!AB203-1</f>
        <v>0.21816035177888926</v>
      </c>
      <c r="AC215" s="22">
        <f>Empresas!AC215/Empresas!AC203-1</f>
        <v>0.14690686756474092</v>
      </c>
      <c r="AD215" s="23">
        <f>Empresas!AD215/Empresas!AD203-1</f>
        <v>0.12265090273064461</v>
      </c>
      <c r="AE215" s="23">
        <f>Empresas!AE215/Empresas!AE203-1</f>
        <v>0.12259891263541545</v>
      </c>
      <c r="AF215" s="24">
        <f>Empresas!AF215/Empresas!AF203-1</f>
        <v>0.25044738193713578</v>
      </c>
      <c r="AG215" s="22">
        <f>Empresas!AG215/Empresas!AG203-1</f>
        <v>0.13064309842882493</v>
      </c>
      <c r="AH215" s="23">
        <f>Empresas!AH215/Empresas!AH203-1</f>
        <v>-8.8683905005308983E-3</v>
      </c>
      <c r="AI215" s="24">
        <f>Empresas!AI215/Empresas!AI203-1</f>
        <v>2.6099618500416977E-3</v>
      </c>
      <c r="AJ215" s="24">
        <f>Empresas!AJ215/Empresas!AJ203-1</f>
        <v>0.12659963166450972</v>
      </c>
    </row>
    <row r="216" spans="1:36" x14ac:dyDescent="0.35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5" sqref="B215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4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5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5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5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5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5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5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5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5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5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5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4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5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35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5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5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5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5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5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5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5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35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35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" thickBot="1" x14ac:dyDescent="0.4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35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35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35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35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35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35">
      <c r="A214" s="11">
        <v>45444</v>
      </c>
      <c r="B214" s="22">
        <f>SUM(Empresas!B$209:B214)/SUM(Empresas!B$197:B202)-1</f>
        <v>5.9364924027182298E-2</v>
      </c>
      <c r="C214" s="23">
        <f>SUM(Empresas!C$209:C214)/SUM(Empresas!C$197:C202)-1</f>
        <v>3.590669912972011E-2</v>
      </c>
      <c r="D214" s="23">
        <f>SUM(Empresas!D$209:D214)/SUM(Empresas!D$197:D202)-1</f>
        <v>-4.5784155172106655E-2</v>
      </c>
      <c r="E214" s="23">
        <f>SUM(Empresas!E$209:E214)/SUM(Empresas!E$197:E202)-1</f>
        <v>9.5760880484171418E-2</v>
      </c>
      <c r="F214" s="23">
        <f>SUM(Empresas!F$209:F214)/SUM(Empresas!F$197:F202)-1</f>
        <v>3.0437519085581677E-2</v>
      </c>
      <c r="G214" s="23">
        <f>SUM(Empresas!G$209:G214)/SUM(Empresas!G$197:G202)-1</f>
        <v>-1.6092512452365204E-2</v>
      </c>
      <c r="H214" s="23">
        <f>SUM(Empresas!H$209:H214)/SUM(Empresas!H$197:H202)-1</f>
        <v>-0.17162054421604678</v>
      </c>
      <c r="I214" s="23">
        <f>SUM(Empresas!I$209:I214)/SUM(Empresas!I$197:I202)-1</f>
        <v>0.13436210810156712</v>
      </c>
      <c r="J214" s="23">
        <f>SUM(Empresas!J$209:J214)/SUM(Empresas!J$197:J202)-1</f>
        <v>1.7884167588611E-3</v>
      </c>
      <c r="K214" s="23">
        <f>SUM(Empresas!K$209:K214)/SUM(Empresas!K$197:K202)-1</f>
        <v>2.6883113747564913E-2</v>
      </c>
      <c r="L214" s="23">
        <f>SUM(Empresas!L$209:L214)/SUM(Empresas!L$197:L202)-1</f>
        <v>4.2983600091730967E-2</v>
      </c>
      <c r="M214" s="23">
        <f>SUM(Empresas!M$209:M214)/SUM(Empresas!M$197:M202)-1</f>
        <v>-9.1146862886547497E-3</v>
      </c>
      <c r="N214" s="23">
        <f>SUM(Empresas!N$209:N214)/SUM(Empresas!N$197:N202)-1</f>
        <v>9.4481872204141837E-3</v>
      </c>
      <c r="O214" s="23">
        <f>SUM(Empresas!O$209:O214)/SUM(Empresas!O$197:O202)-1</f>
        <v>2.971789748818332E-2</v>
      </c>
      <c r="P214" s="23">
        <f>SUM(Empresas!P$209:P214)/SUM(Empresas!P$197:P202)-1</f>
        <v>1.2779536406790859E-2</v>
      </c>
      <c r="Q214" s="23">
        <f>SUM(Empresas!Q$209:Q214)/SUM(Empresas!Q$197:Q202)-1</f>
        <v>-1.6323040471708183E-2</v>
      </c>
      <c r="R214" s="23">
        <f>SUM(Empresas!R$209:R214)/SUM(Empresas!R$197:R202)-1</f>
        <v>2.7175099470127417E-2</v>
      </c>
      <c r="S214" s="23">
        <f>SUM(Empresas!S$209:S214)/SUM(Empresas!S$197:S202)-1</f>
        <v>5.4118694029221537E-3</v>
      </c>
      <c r="T214" s="23">
        <f>SUM(Empresas!T$209:T214)/SUM(Empresas!T$197:T202)-1</f>
        <v>4.711010318633635E-2</v>
      </c>
      <c r="U214" s="23">
        <f>SUM(Empresas!U$209:U214)/SUM(Empresas!U$197:U202)-1</f>
        <v>1.7225654537477819E-2</v>
      </c>
      <c r="V214" s="23">
        <f>SUM(Empresas!V$209:V214)/SUM(Empresas!V$197:V202)-1</f>
        <v>8.9262852051892549E-2</v>
      </c>
      <c r="W214" s="23">
        <f>SUM(Empresas!W$209:W214)/SUM(Empresas!W$197:W202)-1</f>
        <v>3.1524250721053582E-2</v>
      </c>
      <c r="X214" s="23">
        <f>SUM(Empresas!X$209:X214)/SUM(Empresas!X$197:X202)-1</f>
        <v>2.7330264896351375E-2</v>
      </c>
      <c r="Y214" s="23">
        <f>SUM(Empresas!Y$209:Y214)/SUM(Empresas!Y$197:Y202)-1</f>
        <v>3.1595925807225367E-2</v>
      </c>
      <c r="Z214" s="23">
        <f>SUM(Empresas!Z$209:Z214)/SUM(Empresas!Z$197:Z202)-1</f>
        <v>1.9272975631029698E-2</v>
      </c>
      <c r="AA214" s="23">
        <f>SUM(Empresas!AA$209:AA214)/SUM(Empresas!AA$197:AA202)-1</f>
        <v>3.6992725404188853E-2</v>
      </c>
      <c r="AB214" s="24">
        <f>SUM(Empresas!AB$209:AB214)/SUM(Empresas!AB$197:AB202)-1</f>
        <v>4.0184712683571489E-2</v>
      </c>
      <c r="AC214" s="22">
        <f>SUM(Empresas!AC$209:AC214)/SUM(Empresas!AC$197:AC202)-1</f>
        <v>-4.9657767069666292E-4</v>
      </c>
      <c r="AD214" s="23">
        <f>SUM(Empresas!AD$209:AD214)/SUM(Empresas!AD$197:AD202)-1</f>
        <v>-7.1623137908460865E-4</v>
      </c>
      <c r="AE214" s="23">
        <f>SUM(Empresas!AE$209:AE214)/SUM(Empresas!AE$197:AE202)-1</f>
        <v>5.0375132629227215E-2</v>
      </c>
      <c r="AF214" s="24">
        <f>SUM(Empresas!AF$209:AF214)/SUM(Empresas!AF$197:AF202)-1</f>
        <v>9.2896746905793304E-2</v>
      </c>
      <c r="AG214" s="22">
        <f>SUM(Empresas!AG$209:AG214)/SUM(Empresas!AG$197:AG202)-1</f>
        <v>2.4343884499604229E-2</v>
      </c>
      <c r="AH214" s="23">
        <f>SUM(Empresas!AH$209:AH214)/SUM(Empresas!AH$197:AH202)-1</f>
        <v>7.6281076740115861E-2</v>
      </c>
      <c r="AI214" s="24">
        <f>SUM(Empresas!AI$209:AI214)/SUM(Empresas!AI$197:AI202)-1</f>
        <v>9.8738609534862132E-2</v>
      </c>
      <c r="AJ214" s="35">
        <f>SUM(Empresas!AJ$209:AJ214)/SUM(Empresas!AJ$197:AJ202)-1</f>
        <v>2.6094598263655788E-2</v>
      </c>
    </row>
    <row r="215" spans="1:36" x14ac:dyDescent="0.35">
      <c r="A215" s="11">
        <v>45474</v>
      </c>
      <c r="B215" s="22">
        <f>SUM(Empresas!B$209:B215)/SUM(Empresas!B$197:B203)-1</f>
        <v>5.3926818767711771E-2</v>
      </c>
      <c r="C215" s="23">
        <f>SUM(Empresas!C$209:C215)/SUM(Empresas!C$197:C203)-1</f>
        <v>3.2473908795061401E-2</v>
      </c>
      <c r="D215" s="23">
        <f>SUM(Empresas!D$209:D215)/SUM(Empresas!D$197:D203)-1</f>
        <v>-4.048837938431149E-2</v>
      </c>
      <c r="E215" s="23">
        <f>SUM(Empresas!E$209:E215)/SUM(Empresas!E$197:E203)-1</f>
        <v>9.1417772482814685E-2</v>
      </c>
      <c r="F215" s="23">
        <f>SUM(Empresas!F$209:F215)/SUM(Empresas!F$197:F203)-1</f>
        <v>3.8351394590794508E-2</v>
      </c>
      <c r="G215" s="23">
        <f>SUM(Empresas!G$209:G215)/SUM(Empresas!G$197:G203)-1</f>
        <v>1.9204824884295757E-3</v>
      </c>
      <c r="H215" s="23">
        <f>SUM(Empresas!H$209:H215)/SUM(Empresas!H$197:H203)-1</f>
        <v>-0.11153013123427413</v>
      </c>
      <c r="I215" s="23">
        <f>SUM(Empresas!I$209:I215)/SUM(Empresas!I$197:I203)-1</f>
        <v>0.17010686305331335</v>
      </c>
      <c r="J215" s="23">
        <f>SUM(Empresas!J$209:J215)/SUM(Empresas!J$197:J203)-1</f>
        <v>2.6236762154672633E-2</v>
      </c>
      <c r="K215" s="23">
        <f>SUM(Empresas!K$209:K215)/SUM(Empresas!K$197:K203)-1</f>
        <v>3.2118872440589863E-2</v>
      </c>
      <c r="L215" s="23">
        <f>SUM(Empresas!L$209:L215)/SUM(Empresas!L$197:L203)-1</f>
        <v>6.4650539660650486E-2</v>
      </c>
      <c r="M215" s="23">
        <f>SUM(Empresas!M$209:M215)/SUM(Empresas!M$197:M203)-1</f>
        <v>6.8368658153708406E-2</v>
      </c>
      <c r="N215" s="23">
        <f>SUM(Empresas!N$209:N215)/SUM(Empresas!N$197:N203)-1</f>
        <v>4.0980929331436933E-2</v>
      </c>
      <c r="O215" s="23">
        <f>SUM(Empresas!O$209:O215)/SUM(Empresas!O$197:O203)-1</f>
        <v>3.5653606284552497E-2</v>
      </c>
      <c r="P215" s="23">
        <f>SUM(Empresas!P$209:P215)/SUM(Empresas!P$197:P203)-1</f>
        <v>1.8509688322558393E-2</v>
      </c>
      <c r="Q215" s="23">
        <f>SUM(Empresas!Q$209:Q215)/SUM(Empresas!Q$197:Q203)-1</f>
        <v>-1.242633542479743E-2</v>
      </c>
      <c r="R215" s="23">
        <f>SUM(Empresas!R$209:R215)/SUM(Empresas!R$197:R203)-1</f>
        <v>3.4548162516825132E-2</v>
      </c>
      <c r="S215" s="23">
        <f>SUM(Empresas!S$209:S215)/SUM(Empresas!S$197:S203)-1</f>
        <v>1.9297122452329951E-2</v>
      </c>
      <c r="T215" s="23">
        <f>SUM(Empresas!T$209:T215)/SUM(Empresas!T$197:T203)-1</f>
        <v>7.7568842901197366E-2</v>
      </c>
      <c r="U215" s="23">
        <f>SUM(Empresas!U$209:U215)/SUM(Empresas!U$197:U203)-1</f>
        <v>2.103296684709921E-2</v>
      </c>
      <c r="V215" s="23">
        <f>SUM(Empresas!V$209:V215)/SUM(Empresas!V$197:V203)-1</f>
        <v>8.6002624154435159E-2</v>
      </c>
      <c r="W215" s="23">
        <f>SUM(Empresas!W$209:W215)/SUM(Empresas!W$197:W203)-1</f>
        <v>2.8943804909139059E-2</v>
      </c>
      <c r="X215" s="23">
        <f>SUM(Empresas!X$209:X215)/SUM(Empresas!X$197:X203)-1</f>
        <v>4.1850585707766452E-2</v>
      </c>
      <c r="Y215" s="23">
        <f>SUM(Empresas!Y$209:Y215)/SUM(Empresas!Y$197:Y203)-1</f>
        <v>4.8448312325011456E-2</v>
      </c>
      <c r="Z215" s="23">
        <f>SUM(Empresas!Z$209:Z215)/SUM(Empresas!Z$197:Z203)-1</f>
        <v>2.6870094380164966E-2</v>
      </c>
      <c r="AA215" s="23">
        <f>SUM(Empresas!AA$209:AA215)/SUM(Empresas!AA$197:AA203)-1</f>
        <v>4.0986888174632252E-2</v>
      </c>
      <c r="AB215" s="24">
        <f>SUM(Empresas!AB$209:AB215)/SUM(Empresas!AB$197:AB203)-1</f>
        <v>6.4951423031567534E-2</v>
      </c>
      <c r="AC215" s="22">
        <f>SUM(Empresas!AC$209:AC215)/SUM(Empresas!AC$197:AC203)-1</f>
        <v>2.1200924497827733E-2</v>
      </c>
      <c r="AD215" s="23">
        <f>SUM(Empresas!AD$209:AD215)/SUM(Empresas!AD$197:AD203)-1</f>
        <v>1.7477197163170644E-2</v>
      </c>
      <c r="AE215" s="23">
        <f>SUM(Empresas!AE$209:AE215)/SUM(Empresas!AE$197:AE203)-1</f>
        <v>6.1390745700385496E-2</v>
      </c>
      <c r="AF215" s="24">
        <f>SUM(Empresas!AF$209:AF215)/SUM(Empresas!AF$197:AF203)-1</f>
        <v>0.11664231885537402</v>
      </c>
      <c r="AG215" s="22">
        <f>SUM(Empresas!AG$209:AG215)/SUM(Empresas!AG$197:AG203)-1</f>
        <v>4.0296417755045555E-2</v>
      </c>
      <c r="AH215" s="23">
        <f>SUM(Empresas!AH$209:AH215)/SUM(Empresas!AH$197:AH203)-1</f>
        <v>6.3737091614967989E-2</v>
      </c>
      <c r="AI215" s="24">
        <f>SUM(Empresas!AI$209:AI215)/SUM(Empresas!AI$197:AI203)-1</f>
        <v>8.4264635868612991E-2</v>
      </c>
      <c r="AJ215" s="35">
        <f>SUM(Empresas!AJ$209:AJ215)/SUM(Empresas!AJ$197:AJ203)-1</f>
        <v>4.1172004361981207E-2</v>
      </c>
    </row>
    <row r="216" spans="1:36" x14ac:dyDescent="0.35">
      <c r="A216" s="11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45"/>
    </row>
    <row r="217" spans="1:36" x14ac:dyDescent="0.35">
      <c r="A217" s="11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45"/>
    </row>
    <row r="218" spans="1:36" x14ac:dyDescent="0.35">
      <c r="A218" s="11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45"/>
    </row>
    <row r="219" spans="1:36" x14ac:dyDescent="0.35">
      <c r="A219" s="11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45"/>
    </row>
    <row r="220" spans="1:36" ht="15" thickBot="1" x14ac:dyDescent="0.4">
      <c r="A220" s="15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46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5" sqref="B215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4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4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5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5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5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5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5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5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5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5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5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35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35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" thickBot="1" x14ac:dyDescent="0.4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35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35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35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35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35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35">
      <c r="A214" s="38">
        <v>45444</v>
      </c>
      <c r="B214" s="22">
        <f>SUM(Empresas!B203:B214)/SUM(Empresas!B191:B202)-1</f>
        <v>5.7477897205374218E-2</v>
      </c>
      <c r="C214" s="23">
        <f>SUM(Empresas!C203:C214)/SUM(Empresas!C191:C202)-1</f>
        <v>3.6670561722745187E-2</v>
      </c>
      <c r="D214" s="23">
        <f>SUM(Empresas!D203:D214)/SUM(Empresas!D191:D202)-1</f>
        <v>8.5237697004236779E-4</v>
      </c>
      <c r="E214" s="23">
        <f>SUM(Empresas!E203:E214)/SUM(Empresas!E191:E202)-1</f>
        <v>6.6590066161058115E-2</v>
      </c>
      <c r="F214" s="23">
        <f>SUM(Empresas!F203:F214)/SUM(Empresas!F191:F202)-1</f>
        <v>4.1120980673876151E-2</v>
      </c>
      <c r="G214" s="23">
        <f>SUM(Empresas!G203:G214)/SUM(Empresas!G191:G202)-1</f>
        <v>1.5995221546053484E-2</v>
      </c>
      <c r="H214" s="23">
        <f>SUM(Empresas!H203:H214)/SUM(Empresas!H191:H202)-1</f>
        <v>-0.1123442984818529</v>
      </c>
      <c r="I214" s="23">
        <f>SUM(Empresas!I203:I214)/SUM(Empresas!I191:I202)-1</f>
        <v>0.10348335224897198</v>
      </c>
      <c r="J214" s="23">
        <f>SUM(Empresas!J203:J214)/SUM(Empresas!J191:J202)-1</f>
        <v>2.7089318642973481E-2</v>
      </c>
      <c r="K214" s="23">
        <f>SUM(Empresas!K203:K214)/SUM(Empresas!K191:K202)-1</f>
        <v>4.5480679241471256E-2</v>
      </c>
      <c r="L214" s="23">
        <f>SUM(Empresas!L203:L214)/SUM(Empresas!L191:L202)-1</f>
        <v>6.0113149251996401E-2</v>
      </c>
      <c r="M214" s="23">
        <f>SUM(Empresas!M203:M214)/SUM(Empresas!M191:M202)-1</f>
        <v>3.4495789789027675E-2</v>
      </c>
      <c r="N214" s="23">
        <f>SUM(Empresas!N203:N214)/SUM(Empresas!N191:N202)-1</f>
        <v>4.4004266124631375E-2</v>
      </c>
      <c r="O214" s="23">
        <f>SUM(Empresas!O203:O214)/SUM(Empresas!O191:O202)-1</f>
        <v>4.4481502931697836E-2</v>
      </c>
      <c r="P214" s="23">
        <f>SUM(Empresas!P203:P214)/SUM(Empresas!P191:P202)-1</f>
        <v>4.4235215055307586E-2</v>
      </c>
      <c r="Q214" s="23">
        <f>SUM(Empresas!Q203:Q214)/SUM(Empresas!Q191:Q202)-1</f>
        <v>1.7740771714422232E-2</v>
      </c>
      <c r="R214" s="23">
        <f>SUM(Empresas!R203:R214)/SUM(Empresas!R191:R202)-1</f>
        <v>4.733643760209838E-2</v>
      </c>
      <c r="S214" s="23">
        <f>SUM(Empresas!S203:S214)/SUM(Empresas!S191:S202)-1</f>
        <v>2.746098697802335E-2</v>
      </c>
      <c r="T214" s="23">
        <f>SUM(Empresas!T203:T214)/SUM(Empresas!T191:T202)-1</f>
        <v>0.10023329817935545</v>
      </c>
      <c r="U214" s="23">
        <f>SUM(Empresas!U203:U214)/SUM(Empresas!U191:U202)-1</f>
        <v>2.4644174987587864E-2</v>
      </c>
      <c r="V214" s="23">
        <f>SUM(Empresas!V203:V214)/SUM(Empresas!V191:V202)-1</f>
        <v>7.9113844734801209E-2</v>
      </c>
      <c r="W214" s="23">
        <f>SUM(Empresas!W203:W214)/SUM(Empresas!W191:W202)-1</f>
        <v>3.9103522404502433E-2</v>
      </c>
      <c r="X214" s="23">
        <f>SUM(Empresas!X203:X214)/SUM(Empresas!X191:X202)-1</f>
        <v>4.3617141502473755E-2</v>
      </c>
      <c r="Y214" s="23">
        <f>SUM(Empresas!Y203:Y214)/SUM(Empresas!Y191:Y202)-1</f>
        <v>4.6913112753400155E-2</v>
      </c>
      <c r="Z214" s="23">
        <f>SUM(Empresas!Z203:Z214)/SUM(Empresas!Z191:Z202)-1</f>
        <v>2.9708108370074759E-2</v>
      </c>
      <c r="AA214" s="23">
        <f>SUM(Empresas!AA203:AA214)/SUM(Empresas!AA191:AA202)-1</f>
        <v>6.4095914228337714E-2</v>
      </c>
      <c r="AB214" s="24">
        <f>SUM(Empresas!AB203:AB214)/SUM(Empresas!AB191:AB202)-1</f>
        <v>3.8386957266437038E-2</v>
      </c>
      <c r="AC214" s="22">
        <f>SUM(Empresas!AC203:AC214)/SUM(Empresas!AC191:AC202)-1</f>
        <v>1.7327079968815662E-2</v>
      </c>
      <c r="AD214" s="23">
        <f>SUM(Empresas!AD203:AD214)/SUM(Empresas!AD191:AD202)-1</f>
        <v>1.3385340006992319E-2</v>
      </c>
      <c r="AE214" s="23">
        <f>SUM(Empresas!AE203:AE214)/SUM(Empresas!AE191:AE202)-1</f>
        <v>8.370213830963702E-2</v>
      </c>
      <c r="AF214" s="24">
        <f>SUM(Empresas!AF203:AF214)/SUM(Empresas!AF191:AF202)-1</f>
        <v>9.1303631488836468E-2</v>
      </c>
      <c r="AG214" s="22">
        <f>SUM(Empresas!AG203:AG214)/SUM(Empresas!AG191:AG202)-1</f>
        <v>4.9601658658683601E-2</v>
      </c>
      <c r="AH214" s="23">
        <f>SUM(Empresas!AH203:AH214)/SUM(Empresas!AH191:AH202)-1</f>
        <v>3.9459105556144181E-2</v>
      </c>
      <c r="AI214" s="24">
        <f>SUM(Empresas!AI203:AI214)/SUM(Empresas!AI191:AI202)-1</f>
        <v>9.7819044977266678E-2</v>
      </c>
      <c r="AJ214" s="24">
        <f>SUM(Empresas!AJ203:AJ214)/SUM(Empresas!AJ191:AJ202)-1</f>
        <v>4.977778670584132E-2</v>
      </c>
    </row>
    <row r="215" spans="1:36" x14ac:dyDescent="0.35">
      <c r="A215" s="38">
        <v>45474</v>
      </c>
      <c r="B215" s="22">
        <f>SUM(Empresas!B204:B215)/SUM(Empresas!B192:B203)-1</f>
        <v>5.9179765695952513E-2</v>
      </c>
      <c r="C215" s="23">
        <f>SUM(Empresas!C204:C215)/SUM(Empresas!C192:C203)-1</f>
        <v>3.9362432567452643E-2</v>
      </c>
      <c r="D215" s="23">
        <f>SUM(Empresas!D204:D215)/SUM(Empresas!D192:D203)-1</f>
        <v>-3.4698964141650634E-3</v>
      </c>
      <c r="E215" s="23">
        <f>SUM(Empresas!E204:E215)/SUM(Empresas!E192:E203)-1</f>
        <v>7.2766043674086678E-2</v>
      </c>
      <c r="F215" s="23">
        <f>SUM(Empresas!F204:F215)/SUM(Empresas!F192:F203)-1</f>
        <v>4.9097887080386649E-2</v>
      </c>
      <c r="G215" s="23">
        <f>SUM(Empresas!G204:G215)/SUM(Empresas!G192:G203)-1</f>
        <v>2.3512014976618589E-2</v>
      </c>
      <c r="H215" s="23">
        <f>SUM(Empresas!H204:H215)/SUM(Empresas!H192:H203)-1</f>
        <v>-8.3225546739022827E-2</v>
      </c>
      <c r="I215" s="23">
        <f>SUM(Empresas!I204:I215)/SUM(Empresas!I192:I203)-1</f>
        <v>0.13479100299654845</v>
      </c>
      <c r="J215" s="23">
        <f>SUM(Empresas!J204:J215)/SUM(Empresas!J192:J203)-1</f>
        <v>4.287662701602013E-2</v>
      </c>
      <c r="K215" s="23">
        <f>SUM(Empresas!K204:K215)/SUM(Empresas!K192:K203)-1</f>
        <v>4.8358741635100122E-2</v>
      </c>
      <c r="L215" s="23">
        <f>SUM(Empresas!L204:L215)/SUM(Empresas!L192:L203)-1</f>
        <v>7.6241497561102323E-2</v>
      </c>
      <c r="M215" s="23">
        <f>SUM(Empresas!M204:M215)/SUM(Empresas!M192:M203)-1</f>
        <v>7.6696955988919013E-2</v>
      </c>
      <c r="N215" s="23">
        <f>SUM(Empresas!N204:N215)/SUM(Empresas!N192:N203)-1</f>
        <v>6.2868566013045468E-2</v>
      </c>
      <c r="O215" s="23">
        <f>SUM(Empresas!O204:O215)/SUM(Empresas!O192:O203)-1</f>
        <v>4.6191934220168429E-2</v>
      </c>
      <c r="P215" s="23">
        <f>SUM(Empresas!P204:P215)/SUM(Empresas!P192:P203)-1</f>
        <v>4.353103295191052E-2</v>
      </c>
      <c r="Q215" s="23">
        <f>SUM(Empresas!Q204:Q215)/SUM(Empresas!Q192:Q203)-1</f>
        <v>1.6369349355308094E-2</v>
      </c>
      <c r="R215" s="23">
        <f>SUM(Empresas!R204:R215)/SUM(Empresas!R192:R203)-1</f>
        <v>5.0336791636435674E-2</v>
      </c>
      <c r="S215" s="23">
        <f>SUM(Empresas!S204:S215)/SUM(Empresas!S192:S203)-1</f>
        <v>3.3957397953668922E-2</v>
      </c>
      <c r="T215" s="23">
        <f>SUM(Empresas!T204:T215)/SUM(Empresas!T192:T203)-1</f>
        <v>0.12419637378695114</v>
      </c>
      <c r="U215" s="23">
        <f>SUM(Empresas!U204:U215)/SUM(Empresas!U192:U203)-1</f>
        <v>3.0867680754589788E-2</v>
      </c>
      <c r="V215" s="23">
        <f>SUM(Empresas!V204:V215)/SUM(Empresas!V192:V203)-1</f>
        <v>8.573114144097449E-2</v>
      </c>
      <c r="W215" s="23">
        <f>SUM(Empresas!W204:W215)/SUM(Empresas!W192:W203)-1</f>
        <v>3.5011855821958537E-2</v>
      </c>
      <c r="X215" s="23">
        <f>SUM(Empresas!X204:X215)/SUM(Empresas!X192:X203)-1</f>
        <v>5.3114717746771678E-2</v>
      </c>
      <c r="Y215" s="23">
        <f>SUM(Empresas!Y204:Y215)/SUM(Empresas!Y192:Y203)-1</f>
        <v>5.8482667006607647E-2</v>
      </c>
      <c r="Z215" s="23">
        <f>SUM(Empresas!Z204:Z215)/SUM(Empresas!Z192:Z203)-1</f>
        <v>3.4751766738887691E-2</v>
      </c>
      <c r="AA215" s="23">
        <f>SUM(Empresas!AA204:AA215)/SUM(Empresas!AA192:AA203)-1</f>
        <v>6.7970955484011553E-2</v>
      </c>
      <c r="AB215" s="24">
        <f>SUM(Empresas!AB204:AB215)/SUM(Empresas!AB192:AB203)-1</f>
        <v>5.7585640019145679E-2</v>
      </c>
      <c r="AC215" s="22">
        <f>SUM(Empresas!AC204:AC215)/SUM(Empresas!AC192:AC203)-1</f>
        <v>3.0481603261793389E-2</v>
      </c>
      <c r="AD215" s="23">
        <f>SUM(Empresas!AD204:AD215)/SUM(Empresas!AD192:AD203)-1</f>
        <v>2.4731433512156897E-2</v>
      </c>
      <c r="AE215" s="23">
        <f>SUM(Empresas!AE204:AE215)/SUM(Empresas!AE192:AE203)-1</f>
        <v>9.2122997556409292E-2</v>
      </c>
      <c r="AF215" s="24">
        <f>SUM(Empresas!AF204:AF215)/SUM(Empresas!AF192:AF203)-1</f>
        <v>0.10827185109071302</v>
      </c>
      <c r="AG215" s="22">
        <f>SUM(Empresas!AG204:AG215)/SUM(Empresas!AG192:AG203)-1</f>
        <v>6.0156891776524279E-2</v>
      </c>
      <c r="AH215" s="23">
        <f>SUM(Empresas!AH204:AH215)/SUM(Empresas!AH192:AH203)-1</f>
        <v>4.0341771209659649E-2</v>
      </c>
      <c r="AI215" s="24">
        <f>SUM(Empresas!AI204:AI215)/SUM(Empresas!AI192:AI203)-1</f>
        <v>9.0423872201686573E-2</v>
      </c>
      <c r="AJ215" s="24">
        <f>SUM(Empresas!AJ204:AJ215)/SUM(Empresas!AJ192:AJ203)-1</f>
        <v>5.9967614508102507E-2</v>
      </c>
    </row>
    <row r="216" spans="1:36" x14ac:dyDescent="0.35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workbookViewId="0">
      <pane xSplit="1" ySplit="4" topLeftCell="B196" activePane="bottomRight" state="frozen"/>
      <selection pane="topRight" activeCell="B1" sqref="B1"/>
      <selection pane="bottomLeft" activeCell="A5" sqref="A5"/>
      <selection pane="bottomRight" activeCell="Y215" sqref="Y215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4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5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5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5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5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5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5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5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5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5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35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35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" thickBot="1" x14ac:dyDescent="0.4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35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35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35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35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35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35">
      <c r="A214" s="38">
        <v>45444</v>
      </c>
      <c r="B214" s="12">
        <v>106.42593633357711</v>
      </c>
      <c r="C214" s="13">
        <v>108.98214447689394</v>
      </c>
      <c r="D214" s="13">
        <v>99.347867398331701</v>
      </c>
      <c r="E214" s="13">
        <v>101.87128950541802</v>
      </c>
      <c r="F214" s="13">
        <v>106.20711761487003</v>
      </c>
      <c r="G214" s="13">
        <v>106.90514686560462</v>
      </c>
      <c r="H214" s="13">
        <v>90.612112798511475</v>
      </c>
      <c r="I214" s="13">
        <v>113.64687812029825</v>
      </c>
      <c r="J214" s="13">
        <v>106.08266318024502</v>
      </c>
      <c r="K214" s="13">
        <v>113.75183875272381</v>
      </c>
      <c r="L214" s="13">
        <v>108.27595741067368</v>
      </c>
      <c r="M214" s="13">
        <v>108.026457420291</v>
      </c>
      <c r="N214" s="13">
        <v>113.80614016097785</v>
      </c>
      <c r="O214" s="13">
        <v>110.21948433951654</v>
      </c>
      <c r="P214" s="13">
        <v>103.1065768082676</v>
      </c>
      <c r="Q214" s="13">
        <v>94.432872358536784</v>
      </c>
      <c r="R214" s="13">
        <v>109.87833559780704</v>
      </c>
      <c r="S214" s="13">
        <v>104.158224550954</v>
      </c>
      <c r="T214" s="13">
        <v>103.51234123885095</v>
      </c>
      <c r="U214" s="13">
        <v>99.008827742966886</v>
      </c>
      <c r="V214" s="13">
        <v>114.07183387709124</v>
      </c>
      <c r="W214" s="13">
        <v>106.02109425072572</v>
      </c>
      <c r="X214" s="13">
        <v>106.13630358503197</v>
      </c>
      <c r="Y214" s="13">
        <v>115.94432142846615</v>
      </c>
      <c r="Z214" s="13">
        <v>94.061510939041256</v>
      </c>
      <c r="AA214" s="13">
        <v>98.538801878064362</v>
      </c>
      <c r="AB214" s="14">
        <v>114.52639161544187</v>
      </c>
      <c r="AC214" s="12">
        <v>101.16462586627568</v>
      </c>
      <c r="AD214" s="13">
        <v>104.01675173640366</v>
      </c>
      <c r="AE214" s="13">
        <v>105.04981237928084</v>
      </c>
      <c r="AF214" s="14">
        <v>115.28643093014938</v>
      </c>
      <c r="AG214" s="12">
        <v>104.27298487327172</v>
      </c>
      <c r="AH214" s="13">
        <v>106.56117096227385</v>
      </c>
      <c r="AI214" s="14">
        <v>119.48507830505444</v>
      </c>
      <c r="AJ214" s="14">
        <v>104.43947827501565</v>
      </c>
    </row>
    <row r="215" spans="1:36" x14ac:dyDescent="0.35">
      <c r="A215" s="38">
        <v>45474</v>
      </c>
      <c r="B215" s="12">
        <v>108.17413460380345</v>
      </c>
      <c r="C215" s="13">
        <v>101.94671175443111</v>
      </c>
      <c r="D215" s="13">
        <v>106.45301928853492</v>
      </c>
      <c r="E215" s="13">
        <v>104.38147011237149</v>
      </c>
      <c r="F215" s="13">
        <v>113.25579243413632</v>
      </c>
      <c r="G215" s="13">
        <v>116.85768089523638</v>
      </c>
      <c r="H215" s="13">
        <v>121.23460396860084</v>
      </c>
      <c r="I215" s="13">
        <v>148.8546838677029</v>
      </c>
      <c r="J215" s="13">
        <v>120.64323846188425</v>
      </c>
      <c r="K215" s="13">
        <v>111.83757531306588</v>
      </c>
      <c r="L215" s="13">
        <v>122.49074700450748</v>
      </c>
      <c r="M215" s="13">
        <v>165.95583211177131</v>
      </c>
      <c r="N215" s="13">
        <v>133.95651658358599</v>
      </c>
      <c r="O215" s="13">
        <v>110.79782188388216</v>
      </c>
      <c r="P215" s="13">
        <v>120.58290472274511</v>
      </c>
      <c r="Q215" s="13">
        <v>109.64067811220673</v>
      </c>
      <c r="R215" s="13">
        <v>113.74078534148251</v>
      </c>
      <c r="S215" s="13">
        <v>116.45800518394711</v>
      </c>
      <c r="T215" s="13">
        <v>124.02122887378482</v>
      </c>
      <c r="U215" s="13">
        <v>109.5815616076742</v>
      </c>
      <c r="V215" s="13">
        <v>114.75832178536595</v>
      </c>
      <c r="W215" s="13">
        <v>110.57758154813504</v>
      </c>
      <c r="X215" s="13">
        <v>119.89799041905103</v>
      </c>
      <c r="Y215" s="13">
        <v>122.34227452354784</v>
      </c>
      <c r="Z215" s="13">
        <v>111.42769161856971</v>
      </c>
      <c r="AA215" s="13">
        <v>110.5398660772609</v>
      </c>
      <c r="AB215" s="14">
        <v>122.98871181477612</v>
      </c>
      <c r="AC215" s="12">
        <v>118.15313372306495</v>
      </c>
      <c r="AD215" s="13">
        <v>117.1873239426459</v>
      </c>
      <c r="AE215" s="13">
        <v>117.56014103398252</v>
      </c>
      <c r="AF215" s="14">
        <v>140.89763713788614</v>
      </c>
      <c r="AG215" s="12">
        <v>118.17322582498689</v>
      </c>
      <c r="AH215" s="13">
        <v>101.41736676839716</v>
      </c>
      <c r="AI215" s="14">
        <v>114.60554941213242</v>
      </c>
      <c r="AJ215" s="14">
        <v>117.78149319369793</v>
      </c>
    </row>
    <row r="216" spans="1:36" x14ac:dyDescent="0.35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2024-09-04T11:46:23Z</dcterms:modified>
</cp:coreProperties>
</file>